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Лист1!$B$10:$O$141</definedName>
    <definedName name="_xlnm.Print_Area" localSheetId="0">Лист1!$B$6:$O$142</definedName>
  </definedNames>
  <calcPr calcId="125725"/>
</workbook>
</file>

<file path=xl/calcChain.xml><?xml version="1.0" encoding="utf-8"?>
<calcChain xmlns="http://schemas.openxmlformats.org/spreadsheetml/2006/main">
  <c r="M95" i="1"/>
  <c r="L95"/>
  <c r="M118"/>
  <c r="M117"/>
  <c r="M84"/>
  <c r="M83"/>
  <c r="M39"/>
  <c r="M13"/>
  <c r="M12"/>
  <c r="M11"/>
  <c r="M81"/>
  <c r="M103"/>
  <c r="K88"/>
  <c r="K84"/>
  <c r="O84" s="1"/>
  <c r="M130"/>
  <c r="M126"/>
  <c r="M88"/>
  <c r="M61"/>
  <c r="K65"/>
  <c r="O65" s="1"/>
  <c r="M17"/>
  <c r="M23"/>
  <c r="M14"/>
  <c r="M20"/>
  <c r="M33"/>
  <c r="M90"/>
  <c r="M122"/>
  <c r="M120"/>
  <c r="M112"/>
  <c r="M111"/>
  <c r="M89"/>
  <c r="M80"/>
  <c r="M78"/>
  <c r="M75"/>
  <c r="M65"/>
  <c r="M64"/>
  <c r="M58"/>
  <c r="M56"/>
  <c r="M53"/>
  <c r="M51"/>
  <c r="M40"/>
  <c r="L12"/>
  <c r="L13"/>
  <c r="L14"/>
  <c r="L16"/>
  <c r="L17"/>
  <c r="L20"/>
  <c r="L22"/>
  <c r="L23"/>
  <c r="L24"/>
  <c r="L25"/>
  <c r="L26"/>
  <c r="L27"/>
  <c r="L28"/>
  <c r="L31"/>
  <c r="L32"/>
  <c r="L33"/>
  <c r="L36"/>
  <c r="L37"/>
  <c r="L38"/>
  <c r="L39"/>
  <c r="L40"/>
  <c r="L42"/>
  <c r="L44"/>
  <c r="L48"/>
  <c r="L49"/>
  <c r="L50"/>
  <c r="L51"/>
  <c r="L53"/>
  <c r="L54"/>
  <c r="L55"/>
  <c r="L56"/>
  <c r="L58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9"/>
  <c r="L90"/>
  <c r="L91"/>
  <c r="L92"/>
  <c r="L93"/>
  <c r="L94"/>
  <c r="L98"/>
  <c r="L99"/>
  <c r="L100"/>
  <c r="L101"/>
  <c r="L102"/>
  <c r="L103"/>
  <c r="L106"/>
  <c r="L107"/>
  <c r="L108"/>
  <c r="L109"/>
  <c r="L110"/>
  <c r="L111"/>
  <c r="L112"/>
  <c r="L113"/>
  <c r="L114"/>
  <c r="L115"/>
  <c r="L116"/>
  <c r="L117"/>
  <c r="L118"/>
  <c r="L120"/>
  <c r="L122"/>
  <c r="L123"/>
  <c r="L124"/>
  <c r="L125"/>
  <c r="L128"/>
  <c r="L129"/>
  <c r="L132"/>
  <c r="L134"/>
  <c r="L135"/>
  <c r="L136"/>
  <c r="L137"/>
  <c r="L138"/>
  <c r="L140"/>
  <c r="L141"/>
  <c r="L11"/>
  <c r="K100"/>
  <c r="K12"/>
  <c r="O12" s="1"/>
  <c r="K13"/>
  <c r="O13" s="1"/>
  <c r="K14"/>
  <c r="O14" s="1"/>
  <c r="K16"/>
  <c r="K17"/>
  <c r="O17" s="1"/>
  <c r="K20"/>
  <c r="O20" s="1"/>
  <c r="K22"/>
  <c r="K23"/>
  <c r="O23" s="1"/>
  <c r="K24"/>
  <c r="K28"/>
  <c r="O28" s="1"/>
  <c r="K31"/>
  <c r="K33"/>
  <c r="O33" s="1"/>
  <c r="K36"/>
  <c r="K37"/>
  <c r="K38"/>
  <c r="K40"/>
  <c r="O40" s="1"/>
  <c r="K42"/>
  <c r="K44"/>
  <c r="K48"/>
  <c r="K50"/>
  <c r="K51"/>
  <c r="O51" s="1"/>
  <c r="K53"/>
  <c r="O53" s="1"/>
  <c r="K54"/>
  <c r="K56"/>
  <c r="O56" s="1"/>
  <c r="K58"/>
  <c r="O58" s="1"/>
  <c r="K61"/>
  <c r="K64"/>
  <c r="O64" s="1"/>
  <c r="K66"/>
  <c r="K67"/>
  <c r="K70"/>
  <c r="K72"/>
  <c r="K74"/>
  <c r="K75"/>
  <c r="O75" s="1"/>
  <c r="K78"/>
  <c r="O78" s="1"/>
  <c r="K80"/>
  <c r="O80" s="1"/>
  <c r="K81"/>
  <c r="O81" s="1"/>
  <c r="K83"/>
  <c r="O83" s="1"/>
  <c r="K85"/>
  <c r="K89"/>
  <c r="O89" s="1"/>
  <c r="K90"/>
  <c r="O90" s="1"/>
  <c r="K92"/>
  <c r="K94"/>
  <c r="K95"/>
  <c r="O95" s="1"/>
  <c r="K98"/>
  <c r="K99"/>
  <c r="K103"/>
  <c r="O103" s="1"/>
  <c r="K106"/>
  <c r="K107"/>
  <c r="K109"/>
  <c r="K110"/>
  <c r="K111"/>
  <c r="O111" s="1"/>
  <c r="K112"/>
  <c r="O112" s="1"/>
  <c r="K114"/>
  <c r="K115"/>
  <c r="K118"/>
  <c r="K119"/>
  <c r="O120" s="1"/>
  <c r="K121"/>
  <c r="K122"/>
  <c r="O122" s="1"/>
  <c r="K123"/>
  <c r="K124"/>
  <c r="K125"/>
  <c r="K126"/>
  <c r="K128"/>
  <c r="K130"/>
  <c r="K132"/>
  <c r="K134"/>
  <c r="K135"/>
  <c r="K136"/>
  <c r="K137"/>
  <c r="K138"/>
  <c r="K140"/>
  <c r="K141"/>
  <c r="K11"/>
  <c r="O11" s="1"/>
</calcChain>
</file>

<file path=xl/sharedStrings.xml><?xml version="1.0" encoding="utf-8"?>
<sst xmlns="http://schemas.openxmlformats.org/spreadsheetml/2006/main" count="773" uniqueCount="376">
  <si>
    <t>№ учатника</t>
  </si>
  <si>
    <t>Фамилия</t>
  </si>
  <si>
    <t>Имя</t>
  </si>
  <si>
    <t>Техника</t>
  </si>
  <si>
    <t>Город</t>
  </si>
  <si>
    <t>Старт</t>
  </si>
  <si>
    <t>Финиш</t>
  </si>
  <si>
    <t>Зелёные</t>
  </si>
  <si>
    <t>v1</t>
  </si>
  <si>
    <t>v2</t>
  </si>
  <si>
    <t>v3</t>
  </si>
  <si>
    <t>k10</t>
  </si>
  <si>
    <t>v4</t>
  </si>
  <si>
    <t>m25</t>
  </si>
  <si>
    <t>m66</t>
  </si>
  <si>
    <t>m67</t>
  </si>
  <si>
    <t>v5</t>
  </si>
  <si>
    <t>m68</t>
  </si>
  <si>
    <t>v6</t>
  </si>
  <si>
    <t>v7</t>
  </si>
  <si>
    <t>v8</t>
  </si>
  <si>
    <t>s15</t>
  </si>
  <si>
    <t>m69</t>
  </si>
  <si>
    <t>v9</t>
  </si>
  <si>
    <t>v18</t>
  </si>
  <si>
    <t>V10</t>
  </si>
  <si>
    <t>V19</t>
  </si>
  <si>
    <t>V20</t>
  </si>
  <si>
    <t>T31</t>
  </si>
  <si>
    <t>S1</t>
  </si>
  <si>
    <t>S2</t>
  </si>
  <si>
    <t>S9</t>
  </si>
  <si>
    <t>S10</t>
  </si>
  <si>
    <t>S11</t>
  </si>
  <si>
    <t>S12</t>
  </si>
  <si>
    <t>S13</t>
  </si>
  <si>
    <t>C37</t>
  </si>
  <si>
    <t>S3</t>
  </si>
  <si>
    <t>F12</t>
  </si>
  <si>
    <t>s14</t>
  </si>
  <si>
    <t>s5</t>
  </si>
  <si>
    <t>s16</t>
  </si>
  <si>
    <t>c17</t>
  </si>
  <si>
    <t>s18</t>
  </si>
  <si>
    <t>s19</t>
  </si>
  <si>
    <t>s8</t>
  </si>
  <si>
    <t>s7</t>
  </si>
  <si>
    <t>s6</t>
  </si>
  <si>
    <t>жёлтые</t>
  </si>
  <si>
    <t>a21</t>
  </si>
  <si>
    <t>a28</t>
  </si>
  <si>
    <t>a47</t>
  </si>
  <si>
    <t>a49</t>
  </si>
  <si>
    <t>a52</t>
  </si>
  <si>
    <t>atv3</t>
  </si>
  <si>
    <t>atv4</t>
  </si>
  <si>
    <t>atv8</t>
  </si>
  <si>
    <t>atv9</t>
  </si>
  <si>
    <t>m6</t>
  </si>
  <si>
    <t>m9</t>
  </si>
  <si>
    <t>m10</t>
  </si>
  <si>
    <t>m11</t>
  </si>
  <si>
    <t>m15</t>
  </si>
  <si>
    <t>m18</t>
  </si>
  <si>
    <t>m19</t>
  </si>
  <si>
    <t>m24</t>
  </si>
  <si>
    <t>m30</t>
  </si>
  <si>
    <t>m33</t>
  </si>
  <si>
    <t>m36</t>
  </si>
  <si>
    <t>m96</t>
  </si>
  <si>
    <t>m100</t>
  </si>
  <si>
    <t>m104</t>
  </si>
  <si>
    <t>n11</t>
  </si>
  <si>
    <t>n12</t>
  </si>
  <si>
    <t>n13</t>
  </si>
  <si>
    <t>n14</t>
  </si>
  <si>
    <t>n15</t>
  </si>
  <si>
    <t>n16</t>
  </si>
  <si>
    <t>n17</t>
  </si>
  <si>
    <t>n18</t>
  </si>
  <si>
    <t>t2</t>
  </si>
  <si>
    <t>t35</t>
  </si>
  <si>
    <t>t50</t>
  </si>
  <si>
    <t>t25</t>
  </si>
  <si>
    <t>привалова</t>
  </si>
  <si>
    <t>евгения</t>
  </si>
  <si>
    <t>хонда хл250</t>
  </si>
  <si>
    <t>химки</t>
  </si>
  <si>
    <t>водянов</t>
  </si>
  <si>
    <t>алексей</t>
  </si>
  <si>
    <t>ф800гс</t>
  </si>
  <si>
    <t>михайлов</t>
  </si>
  <si>
    <t>клх250</t>
  </si>
  <si>
    <t>антонов</t>
  </si>
  <si>
    <t>илья</t>
  </si>
  <si>
    <t>wr426</t>
  </si>
  <si>
    <t>горбунов</t>
  </si>
  <si>
    <t>дмитрий</t>
  </si>
  <si>
    <t>китаец</t>
  </si>
  <si>
    <t>масюк</t>
  </si>
  <si>
    <t>атв4х4</t>
  </si>
  <si>
    <t>ржев</t>
  </si>
  <si>
    <t>горяшкин</t>
  </si>
  <si>
    <t>константин</t>
  </si>
  <si>
    <t>атв 4х4</t>
  </si>
  <si>
    <t>иващенко</t>
  </si>
  <si>
    <t>владимир</t>
  </si>
  <si>
    <t>хр650р</t>
  </si>
  <si>
    <t>евдокимов</t>
  </si>
  <si>
    <t>андрей</t>
  </si>
  <si>
    <t>хр400</t>
  </si>
  <si>
    <t>караханян</t>
  </si>
  <si>
    <t>михаил</t>
  </si>
  <si>
    <t>бажа</t>
  </si>
  <si>
    <t>иванков</t>
  </si>
  <si>
    <t>вр250ф</t>
  </si>
  <si>
    <t>квардаков</t>
  </si>
  <si>
    <t>сергей</t>
  </si>
  <si>
    <t>джебел200</t>
  </si>
  <si>
    <t>голубков</t>
  </si>
  <si>
    <t>хр250</t>
  </si>
  <si>
    <t>евстигнеев</t>
  </si>
  <si>
    <t>проник</t>
  </si>
  <si>
    <t>геннадий</t>
  </si>
  <si>
    <t>аврутин</t>
  </si>
  <si>
    <t>борис</t>
  </si>
  <si>
    <t>ттр250</t>
  </si>
  <si>
    <t>николаенко</t>
  </si>
  <si>
    <t>хт600з тенере</t>
  </si>
  <si>
    <t>рамешки</t>
  </si>
  <si>
    <t>агапов</t>
  </si>
  <si>
    <t>александр</t>
  </si>
  <si>
    <t>хф650 фривинд</t>
  </si>
  <si>
    <t>тверь</t>
  </si>
  <si>
    <t xml:space="preserve">босов </t>
  </si>
  <si>
    <t>арсений</t>
  </si>
  <si>
    <t>абрамов-заяц</t>
  </si>
  <si>
    <t>урал</t>
  </si>
  <si>
    <t>тихомиров</t>
  </si>
  <si>
    <t>лебедев</t>
  </si>
  <si>
    <t>днепр</t>
  </si>
  <si>
    <t xml:space="preserve">орлова </t>
  </si>
  <si>
    <t>ольга</t>
  </si>
  <si>
    <t>кх125</t>
  </si>
  <si>
    <t>шестак</t>
  </si>
  <si>
    <t>юрий</t>
  </si>
  <si>
    <t>ср125р</t>
  </si>
  <si>
    <t>титов</t>
  </si>
  <si>
    <t>игорь</t>
  </si>
  <si>
    <t xml:space="preserve">симанчук </t>
  </si>
  <si>
    <t>максимов</t>
  </si>
  <si>
    <t>хр250р</t>
  </si>
  <si>
    <t xml:space="preserve">захаров </t>
  </si>
  <si>
    <t>хр650</t>
  </si>
  <si>
    <t xml:space="preserve">изотов </t>
  </si>
  <si>
    <t>дрз400с</t>
  </si>
  <si>
    <t xml:space="preserve">юдин </t>
  </si>
  <si>
    <t>дрз400см</t>
  </si>
  <si>
    <t>пушкино</t>
  </si>
  <si>
    <t>кузьмичев</t>
  </si>
  <si>
    <t>павел</t>
  </si>
  <si>
    <t>зеленоград</t>
  </si>
  <si>
    <t>другаль</t>
  </si>
  <si>
    <t>ттр</t>
  </si>
  <si>
    <t>лабинск</t>
  </si>
  <si>
    <t>дзюба</t>
  </si>
  <si>
    <t>дегтярев</t>
  </si>
  <si>
    <t>блюменберг</t>
  </si>
  <si>
    <t>африка</t>
  </si>
  <si>
    <t>загрядский</t>
  </si>
  <si>
    <t>жуковский</t>
  </si>
  <si>
    <t>ф650гс</t>
  </si>
  <si>
    <t>афанасьев</t>
  </si>
  <si>
    <t>писарев</t>
  </si>
  <si>
    <t>вячеслав</t>
  </si>
  <si>
    <t>ктм990</t>
  </si>
  <si>
    <t>питер</t>
  </si>
  <si>
    <t>шашков</t>
  </si>
  <si>
    <t>могилев</t>
  </si>
  <si>
    <t xml:space="preserve">фролов </t>
  </si>
  <si>
    <t>яков</t>
  </si>
  <si>
    <t>атв500</t>
  </si>
  <si>
    <t>меньшиков</t>
  </si>
  <si>
    <t>евгений</t>
  </si>
  <si>
    <t>вф450ф</t>
  </si>
  <si>
    <t>красногорск</t>
  </si>
  <si>
    <t>павлов</t>
  </si>
  <si>
    <t>петр</t>
  </si>
  <si>
    <t>хтз750</t>
  </si>
  <si>
    <t xml:space="preserve">кузнецов </t>
  </si>
  <si>
    <t>дл 650</t>
  </si>
  <si>
    <t>люберцы</t>
  </si>
  <si>
    <t>кириллов</t>
  </si>
  <si>
    <t>антон</t>
  </si>
  <si>
    <t>ж650</t>
  </si>
  <si>
    <t>олег</t>
  </si>
  <si>
    <t>ренегат 800</t>
  </si>
  <si>
    <t xml:space="preserve">петренко </t>
  </si>
  <si>
    <t>юз450</t>
  </si>
  <si>
    <t>конаково</t>
  </si>
  <si>
    <t>вр450ф</t>
  </si>
  <si>
    <t xml:space="preserve">жидков </t>
  </si>
  <si>
    <t>шаров</t>
  </si>
  <si>
    <t>г450х</t>
  </si>
  <si>
    <t>ярославль</t>
  </si>
  <si>
    <t>соин</t>
  </si>
  <si>
    <t>николай</t>
  </si>
  <si>
    <t>астапов</t>
  </si>
  <si>
    <t>виталий</t>
  </si>
  <si>
    <t>джебел250</t>
  </si>
  <si>
    <t>немцов</t>
  </si>
  <si>
    <t xml:space="preserve">соболев </t>
  </si>
  <si>
    <t>адрей</t>
  </si>
  <si>
    <t>павленко</t>
  </si>
  <si>
    <t>хтз660</t>
  </si>
  <si>
    <t>мастиков</t>
  </si>
  <si>
    <t>максим</t>
  </si>
  <si>
    <t>трансальп</t>
  </si>
  <si>
    <t>любимова</t>
  </si>
  <si>
    <t>ктм250</t>
  </si>
  <si>
    <t>королёв</t>
  </si>
  <si>
    <t>григорий</t>
  </si>
  <si>
    <t>хр650л</t>
  </si>
  <si>
    <t>немой</t>
  </si>
  <si>
    <t>семеченко</t>
  </si>
  <si>
    <t>артем</t>
  </si>
  <si>
    <t>иж к16</t>
  </si>
  <si>
    <t>старица</t>
  </si>
  <si>
    <t>иванов</t>
  </si>
  <si>
    <t>ява350</t>
  </si>
  <si>
    <t>плыплин</t>
  </si>
  <si>
    <t>вадим</t>
  </si>
  <si>
    <t>сергеев пасад</t>
  </si>
  <si>
    <t>кудряшов</t>
  </si>
  <si>
    <t>джбел 250хл</t>
  </si>
  <si>
    <t>васильев</t>
  </si>
  <si>
    <t>уз450</t>
  </si>
  <si>
    <t>кудрин</t>
  </si>
  <si>
    <t>блинов</t>
  </si>
  <si>
    <t>шавошкин</t>
  </si>
  <si>
    <t>ктм990адв</t>
  </si>
  <si>
    <t>барташов</t>
  </si>
  <si>
    <t>толмачев</t>
  </si>
  <si>
    <t>тв225</t>
  </si>
  <si>
    <t>бубнов</t>
  </si>
  <si>
    <t>лосев</t>
  </si>
  <si>
    <t>хлр250</t>
  </si>
  <si>
    <t xml:space="preserve">джебель </t>
  </si>
  <si>
    <t>костарнов</t>
  </si>
  <si>
    <t>котельников</t>
  </si>
  <si>
    <t>наумов</t>
  </si>
  <si>
    <t>василий</t>
  </si>
  <si>
    <t>хрз250</t>
  </si>
  <si>
    <t>одинцово</t>
  </si>
  <si>
    <t>давидовский</t>
  </si>
  <si>
    <t>егоров</t>
  </si>
  <si>
    <t>журавлев</t>
  </si>
  <si>
    <t>дулеевский</t>
  </si>
  <si>
    <t>коритич</t>
  </si>
  <si>
    <t>срм250</t>
  </si>
  <si>
    <t xml:space="preserve">мопедус </t>
  </si>
  <si>
    <t>др250рс</t>
  </si>
  <si>
    <t xml:space="preserve">минин </t>
  </si>
  <si>
    <t>вр426</t>
  </si>
  <si>
    <t>блохин</t>
  </si>
  <si>
    <t>хл250р</t>
  </si>
  <si>
    <t>андержанов</t>
  </si>
  <si>
    <t>марат</t>
  </si>
  <si>
    <t>рмх450</t>
  </si>
  <si>
    <t>павлович</t>
  </si>
  <si>
    <t>станислав</t>
  </si>
  <si>
    <t>скутер</t>
  </si>
  <si>
    <t>шурмин</t>
  </si>
  <si>
    <t>дигри</t>
  </si>
  <si>
    <t>хатунцев</t>
  </si>
  <si>
    <t>гришин</t>
  </si>
  <si>
    <t>роман</t>
  </si>
  <si>
    <t>ктм 950</t>
  </si>
  <si>
    <t>дубна</t>
  </si>
  <si>
    <t>самохин</t>
  </si>
  <si>
    <t>црф250х</t>
  </si>
  <si>
    <t>мытищи</t>
  </si>
  <si>
    <t>тт250р</t>
  </si>
  <si>
    <t>электросталь</t>
  </si>
  <si>
    <t>жуйко</t>
  </si>
  <si>
    <t>химкм</t>
  </si>
  <si>
    <t>усачев</t>
  </si>
  <si>
    <t>црм250</t>
  </si>
  <si>
    <t>комунарка</t>
  </si>
  <si>
    <t>степанов</t>
  </si>
  <si>
    <t>степанов-гецци</t>
  </si>
  <si>
    <t>семохин</t>
  </si>
  <si>
    <t>пономарев</t>
  </si>
  <si>
    <t>вр450р</t>
  </si>
  <si>
    <t>бруклин</t>
  </si>
  <si>
    <t>санек</t>
  </si>
  <si>
    <t>федоров</t>
  </si>
  <si>
    <t>вр450</t>
  </si>
  <si>
    <t>курков</t>
  </si>
  <si>
    <t>мухин</t>
  </si>
  <si>
    <t>пищугин</t>
  </si>
  <si>
    <t>ктм530</t>
  </si>
  <si>
    <t>белогуроа</t>
  </si>
  <si>
    <t>стас</t>
  </si>
  <si>
    <t>чернетенко</t>
  </si>
  <si>
    <t>виктор</t>
  </si>
  <si>
    <t>дронов</t>
  </si>
  <si>
    <t>рмх</t>
  </si>
  <si>
    <t>зверев</t>
  </si>
  <si>
    <t>денис</t>
  </si>
  <si>
    <t>лощенко</t>
  </si>
  <si>
    <t>сх125</t>
  </si>
  <si>
    <t>нагинск</t>
  </si>
  <si>
    <t>кукушкин</t>
  </si>
  <si>
    <t>гризли700</t>
  </si>
  <si>
    <t>гаврилов</t>
  </si>
  <si>
    <t>иван</t>
  </si>
  <si>
    <t>бр250р</t>
  </si>
  <si>
    <t>маслов</t>
  </si>
  <si>
    <t>ярослав</t>
  </si>
  <si>
    <t>раптор</t>
  </si>
  <si>
    <t>иж</t>
  </si>
  <si>
    <t>торжок</t>
  </si>
  <si>
    <t>аваюков</t>
  </si>
  <si>
    <t>рх250</t>
  </si>
  <si>
    <t>малинова</t>
  </si>
  <si>
    <t>яна</t>
  </si>
  <si>
    <t>попов</t>
  </si>
  <si>
    <t>руслав</t>
  </si>
  <si>
    <t>атв660</t>
  </si>
  <si>
    <t>волков</t>
  </si>
  <si>
    <t>атв</t>
  </si>
  <si>
    <t>арсентьев</t>
  </si>
  <si>
    <t>чураев</t>
  </si>
  <si>
    <t>ковтуненко</t>
  </si>
  <si>
    <t>радмила</t>
  </si>
  <si>
    <t>спб</t>
  </si>
  <si>
    <t>савинов</t>
  </si>
  <si>
    <t>дрз400е</t>
  </si>
  <si>
    <t>корба</t>
  </si>
  <si>
    <t>кирилл</t>
  </si>
  <si>
    <t>априлия</t>
  </si>
  <si>
    <t>беларусь</t>
  </si>
  <si>
    <t>дрз400</t>
  </si>
  <si>
    <t xml:space="preserve">дулеев </t>
  </si>
  <si>
    <t>бомбардир</t>
  </si>
  <si>
    <t>блиновский</t>
  </si>
  <si>
    <t>трх680</t>
  </si>
  <si>
    <t>филинков</t>
  </si>
  <si>
    <t>трх500</t>
  </si>
  <si>
    <t>югов</t>
  </si>
  <si>
    <t>круглов</t>
  </si>
  <si>
    <t>никита</t>
  </si>
  <si>
    <t>чекунов</t>
  </si>
  <si>
    <t>василюк</t>
  </si>
  <si>
    <t>зачёт</t>
  </si>
  <si>
    <t>бмв ф650гс</t>
  </si>
  <si>
    <t>САЙДКАР</t>
  </si>
  <si>
    <t>ЭНДУРО</t>
  </si>
  <si>
    <t>ТУРИСТ</t>
  </si>
  <si>
    <t>ATV 4х4</t>
  </si>
  <si>
    <t xml:space="preserve"> - </t>
  </si>
  <si>
    <t xml:space="preserve"> -</t>
  </si>
  <si>
    <t>время на трассе</t>
  </si>
  <si>
    <t>бонус</t>
  </si>
  <si>
    <t>кол-во обяз точек</t>
  </si>
  <si>
    <t>результат</t>
  </si>
  <si>
    <t>гризли</t>
  </si>
  <si>
    <t>гризли 660</t>
  </si>
  <si>
    <t>место</t>
  </si>
  <si>
    <t>РЕЗУЛЬТАТЫ СОРЕВНОВАНИЙ VIKING RALLY 2011</t>
  </si>
  <si>
    <t>СКУТЕР</t>
  </si>
  <si>
    <t>Точки ATV (стоимость в баллах для ATV)</t>
  </si>
  <si>
    <t>Точки MOTO (стоимость в мин.)</t>
  </si>
  <si>
    <t>Москва</t>
  </si>
  <si>
    <t>?</t>
  </si>
</sst>
</file>

<file path=xl/styles.xml><?xml version="1.0" encoding="utf-8"?>
<styleSheet xmlns="http://schemas.openxmlformats.org/spreadsheetml/2006/main">
  <numFmts count="1">
    <numFmt numFmtId="164" formatCode="h:mm;@"/>
  </numFmts>
  <fonts count="3">
    <font>
      <sz val="11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0" fontId="0" fillId="0" borderId="6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/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7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164" fontId="0" fillId="5" borderId="1" xfId="0" applyNumberFormat="1" applyFill="1" applyBorder="1"/>
    <xf numFmtId="0" fontId="0" fillId="0" borderId="8" xfId="0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20" fontId="0" fillId="5" borderId="6" xfId="0" applyNumberFormat="1" applyFill="1" applyBorder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20" fontId="0" fillId="5" borderId="7" xfId="0" applyNumberFormat="1" applyFill="1" applyBorder="1" applyAlignment="1">
      <alignment horizontal="center" vertical="center"/>
    </xf>
    <xf numFmtId="1" fontId="0" fillId="5" borderId="7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20" fontId="0" fillId="5" borderId="5" xfId="0" applyNumberFormat="1" applyFill="1" applyBorder="1" applyAlignment="1">
      <alignment horizontal="center" vertical="center"/>
    </xf>
    <xf numFmtId="1" fontId="0" fillId="5" borderId="5" xfId="0" applyNumberForma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20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20" fontId="0" fillId="5" borderId="6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20" fontId="0" fillId="5" borderId="1" xfId="0" applyNumberFormat="1" applyFill="1" applyBorder="1" applyAlignment="1">
      <alignment horizontal="center" vertical="center"/>
    </xf>
    <xf numFmtId="1" fontId="0" fillId="5" borderId="5" xfId="0" applyNumberFormat="1" applyFill="1" applyBorder="1" applyAlignment="1">
      <alignment horizontal="center" vertical="center"/>
    </xf>
    <xf numFmtId="20" fontId="0" fillId="5" borderId="5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CL203"/>
  <sheetViews>
    <sheetView tabSelected="1" topLeftCell="B5" zoomScale="85" zoomScaleNormal="85" workbookViewId="0">
      <pane xSplit="2" ySplit="6" topLeftCell="D11" activePane="bottomRight" state="frozenSplit"/>
      <selection activeCell="B5" sqref="B5"/>
      <selection pane="topRight" activeCell="K5" sqref="J5:CF139"/>
      <selection pane="bottomLeft" activeCell="A105" sqref="A105:XFD105"/>
      <selection pane="bottomRight" activeCell="D8" sqref="D8"/>
    </sheetView>
  </sheetViews>
  <sheetFormatPr defaultRowHeight="15"/>
  <cols>
    <col min="1" max="1" width="9.140625" hidden="1" customWidth="1"/>
    <col min="2" max="2" width="9.140625" style="2" customWidth="1"/>
    <col min="3" max="3" width="4.28515625" customWidth="1"/>
    <col min="4" max="4" width="16.28515625" customWidth="1"/>
    <col min="5" max="5" width="16.42578125" customWidth="1"/>
    <col min="6" max="8" width="13.85546875" customWidth="1"/>
    <col min="9" max="9" width="14" style="10" customWidth="1"/>
    <col min="10" max="10" width="14.85546875" style="10" customWidth="1"/>
    <col min="11" max="11" width="16.85546875" customWidth="1"/>
    <col min="12" max="12" width="20.5703125" customWidth="1"/>
    <col min="13" max="14" width="16.85546875" style="19" customWidth="1"/>
    <col min="15" max="15" width="21.28515625" customWidth="1"/>
    <col min="16" max="36" width="4.28515625" style="2" customWidth="1"/>
    <col min="37" max="55" width="3.7109375" customWidth="1"/>
    <col min="56" max="90" width="4.42578125" customWidth="1"/>
  </cols>
  <sheetData>
    <row r="5" spans="1:90">
      <c r="BD5" s="52" t="s">
        <v>372</v>
      </c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</row>
    <row r="6" spans="1:90" ht="34.5" customHeight="1">
      <c r="D6" s="31" t="s">
        <v>370</v>
      </c>
      <c r="L6" s="28"/>
      <c r="BD6" s="1">
        <v>6</v>
      </c>
      <c r="BE6" s="1">
        <v>4</v>
      </c>
      <c r="BF6" s="1">
        <v>6</v>
      </c>
      <c r="BG6" s="1">
        <v>6</v>
      </c>
      <c r="BH6" s="1">
        <v>6</v>
      </c>
      <c r="BI6" s="1">
        <v>8</v>
      </c>
      <c r="BJ6" s="1">
        <v>6</v>
      </c>
      <c r="BK6" s="1">
        <v>10</v>
      </c>
      <c r="BL6" s="1">
        <v>10</v>
      </c>
      <c r="BM6" s="1">
        <v>10</v>
      </c>
      <c r="BN6" s="1">
        <v>8</v>
      </c>
      <c r="BO6" s="1">
        <v>10</v>
      </c>
      <c r="BP6" s="1">
        <v>6</v>
      </c>
      <c r="BQ6" s="1">
        <v>6</v>
      </c>
      <c r="BR6" s="1">
        <v>8</v>
      </c>
      <c r="BS6" s="1">
        <v>15</v>
      </c>
      <c r="BT6" s="1">
        <v>15</v>
      </c>
      <c r="BU6" s="1">
        <v>4</v>
      </c>
      <c r="BV6" s="1">
        <v>6</v>
      </c>
      <c r="BW6" s="1">
        <v>10</v>
      </c>
      <c r="BX6" s="1">
        <v>10</v>
      </c>
      <c r="BY6" s="1">
        <v>10</v>
      </c>
      <c r="BZ6" s="1">
        <v>10</v>
      </c>
      <c r="CA6" s="1">
        <v>10</v>
      </c>
      <c r="CB6" s="1">
        <v>10</v>
      </c>
      <c r="CC6" s="1">
        <v>10</v>
      </c>
      <c r="CD6" s="1">
        <v>6</v>
      </c>
      <c r="CE6" s="1">
        <v>8</v>
      </c>
      <c r="CF6" s="1">
        <v>8</v>
      </c>
      <c r="CG6" s="1">
        <v>8</v>
      </c>
      <c r="CH6" s="1">
        <v>8</v>
      </c>
      <c r="CI6" s="1">
        <v>10</v>
      </c>
      <c r="CJ6" s="1">
        <v>10</v>
      </c>
      <c r="CK6" s="1">
        <v>8</v>
      </c>
      <c r="CL6" s="1">
        <v>4</v>
      </c>
    </row>
    <row r="7" spans="1:90">
      <c r="J7" s="18"/>
      <c r="L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44" t="s">
        <v>373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6"/>
    </row>
    <row r="8" spans="1:90" ht="29.25" customHeight="1">
      <c r="J8" s="18"/>
      <c r="P8" s="44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6"/>
      <c r="AK8" s="1">
        <v>10</v>
      </c>
      <c r="AL8" s="1">
        <v>10</v>
      </c>
      <c r="AM8" s="1">
        <v>10</v>
      </c>
      <c r="AN8" s="1">
        <v>10</v>
      </c>
      <c r="AO8" s="1">
        <v>10</v>
      </c>
      <c r="AP8" s="1">
        <v>10</v>
      </c>
      <c r="AQ8" s="1">
        <v>10</v>
      </c>
      <c r="AR8" s="1">
        <v>10</v>
      </c>
      <c r="AS8" s="1">
        <v>10</v>
      </c>
      <c r="AT8" s="1">
        <v>10</v>
      </c>
      <c r="AU8" s="1">
        <v>10</v>
      </c>
      <c r="AV8" s="1">
        <v>10</v>
      </c>
      <c r="AW8" s="1">
        <v>10</v>
      </c>
      <c r="AX8" s="1">
        <v>10</v>
      </c>
      <c r="AY8" s="1">
        <v>10</v>
      </c>
      <c r="AZ8" s="1">
        <v>10</v>
      </c>
      <c r="BA8" s="1">
        <v>10</v>
      </c>
      <c r="BB8" s="1">
        <v>10</v>
      </c>
      <c r="BC8" s="1">
        <v>10</v>
      </c>
      <c r="BD8" s="1">
        <v>15</v>
      </c>
      <c r="BE8" s="1">
        <v>10</v>
      </c>
      <c r="BF8" s="1">
        <v>15</v>
      </c>
      <c r="BG8" s="1">
        <v>15</v>
      </c>
      <c r="BH8" s="1">
        <v>15</v>
      </c>
      <c r="BI8" s="1">
        <v>20</v>
      </c>
      <c r="BJ8" s="1">
        <v>15</v>
      </c>
      <c r="BK8" s="1">
        <v>30</v>
      </c>
      <c r="BL8" s="1">
        <v>30</v>
      </c>
      <c r="BM8" s="1">
        <v>30</v>
      </c>
      <c r="BN8" s="1">
        <v>20</v>
      </c>
      <c r="BO8" s="1">
        <v>30</v>
      </c>
      <c r="BP8" s="1">
        <v>15</v>
      </c>
      <c r="BQ8" s="1">
        <v>15</v>
      </c>
      <c r="BR8" s="1">
        <v>20</v>
      </c>
      <c r="BS8" s="1">
        <v>40</v>
      </c>
      <c r="BT8" s="1">
        <v>40</v>
      </c>
      <c r="BU8" s="1">
        <v>10</v>
      </c>
      <c r="BV8" s="1">
        <v>15</v>
      </c>
      <c r="BW8" s="1">
        <v>30</v>
      </c>
      <c r="BX8" s="1">
        <v>30</v>
      </c>
      <c r="BY8" s="1">
        <v>30</v>
      </c>
      <c r="BZ8" s="1">
        <v>30</v>
      </c>
      <c r="CA8" s="1">
        <v>30</v>
      </c>
      <c r="CB8" s="1">
        <v>30</v>
      </c>
      <c r="CC8" s="1">
        <v>30</v>
      </c>
      <c r="CD8" s="1">
        <v>15</v>
      </c>
      <c r="CE8" s="1">
        <v>20</v>
      </c>
      <c r="CF8" s="1">
        <v>20</v>
      </c>
      <c r="CG8" s="1">
        <v>20</v>
      </c>
      <c r="CH8" s="1">
        <v>20</v>
      </c>
      <c r="CI8" s="1">
        <v>30</v>
      </c>
      <c r="CJ8" s="1">
        <v>30</v>
      </c>
      <c r="CK8" s="1">
        <v>20</v>
      </c>
      <c r="CL8" s="1">
        <v>10</v>
      </c>
    </row>
    <row r="9" spans="1:90" ht="15" hidden="1" customHeight="1">
      <c r="B9"/>
      <c r="P9" s="44" t="s">
        <v>7</v>
      </c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6"/>
      <c r="AK9" s="44" t="s">
        <v>48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6"/>
      <c r="BD9" s="44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6"/>
    </row>
    <row r="10" spans="1:90">
      <c r="B10" s="48" t="s">
        <v>369</v>
      </c>
      <c r="C10" s="49" t="s">
        <v>0</v>
      </c>
      <c r="D10" s="49" t="s">
        <v>1</v>
      </c>
      <c r="E10" s="49" t="s">
        <v>2</v>
      </c>
      <c r="F10" s="49" t="s">
        <v>3</v>
      </c>
      <c r="G10" s="49" t="s">
        <v>4</v>
      </c>
      <c r="H10" s="49" t="s">
        <v>355</v>
      </c>
      <c r="I10" s="50" t="s">
        <v>5</v>
      </c>
      <c r="J10" s="50" t="s">
        <v>6</v>
      </c>
      <c r="K10" s="49" t="s">
        <v>363</v>
      </c>
      <c r="L10" s="49" t="s">
        <v>365</v>
      </c>
      <c r="M10" s="51" t="s">
        <v>364</v>
      </c>
      <c r="N10" s="51"/>
      <c r="O10" s="49" t="s">
        <v>366</v>
      </c>
      <c r="P10" s="5" t="s">
        <v>8</v>
      </c>
      <c r="Q10" s="5" t="s">
        <v>9</v>
      </c>
      <c r="R10" s="5" t="s">
        <v>10</v>
      </c>
      <c r="S10" s="5" t="s">
        <v>11</v>
      </c>
      <c r="T10" s="5" t="s">
        <v>12</v>
      </c>
      <c r="U10" s="5" t="s">
        <v>13</v>
      </c>
      <c r="V10" s="5" t="s">
        <v>14</v>
      </c>
      <c r="W10" s="5" t="s">
        <v>15</v>
      </c>
      <c r="X10" s="5" t="s">
        <v>16</v>
      </c>
      <c r="Y10" s="5" t="s">
        <v>17</v>
      </c>
      <c r="Z10" s="5" t="s">
        <v>18</v>
      </c>
      <c r="AA10" s="5" t="s">
        <v>19</v>
      </c>
      <c r="AB10" s="5" t="s">
        <v>20</v>
      </c>
      <c r="AC10" s="5" t="s">
        <v>21</v>
      </c>
      <c r="AD10" s="5" t="s">
        <v>22</v>
      </c>
      <c r="AE10" s="5" t="s">
        <v>23</v>
      </c>
      <c r="AF10" s="5" t="s">
        <v>24</v>
      </c>
      <c r="AG10" s="5" t="s">
        <v>25</v>
      </c>
      <c r="AH10" s="5" t="s">
        <v>26</v>
      </c>
      <c r="AI10" s="5" t="s">
        <v>27</v>
      </c>
      <c r="AJ10" s="5" t="s">
        <v>28</v>
      </c>
      <c r="AK10" s="9" t="s">
        <v>29</v>
      </c>
      <c r="AL10" s="6" t="s">
        <v>30</v>
      </c>
      <c r="AM10" s="6" t="s">
        <v>31</v>
      </c>
      <c r="AN10" s="6" t="s">
        <v>32</v>
      </c>
      <c r="AO10" s="6" t="s">
        <v>33</v>
      </c>
      <c r="AP10" s="6" t="s">
        <v>34</v>
      </c>
      <c r="AQ10" s="6" t="s">
        <v>35</v>
      </c>
      <c r="AR10" s="6" t="s">
        <v>36</v>
      </c>
      <c r="AS10" s="6" t="s">
        <v>37</v>
      </c>
      <c r="AT10" s="6" t="s">
        <v>38</v>
      </c>
      <c r="AU10" s="6" t="s">
        <v>39</v>
      </c>
      <c r="AV10" s="6" t="s">
        <v>40</v>
      </c>
      <c r="AW10" s="6" t="s">
        <v>41</v>
      </c>
      <c r="AX10" s="6" t="s">
        <v>42</v>
      </c>
      <c r="AY10" s="6" t="s">
        <v>43</v>
      </c>
      <c r="AZ10" s="6" t="s">
        <v>44</v>
      </c>
      <c r="BA10" s="6" t="s">
        <v>45</v>
      </c>
      <c r="BB10" s="6" t="s">
        <v>46</v>
      </c>
      <c r="BC10" s="6" t="s">
        <v>47</v>
      </c>
      <c r="BD10" s="7" t="s">
        <v>49</v>
      </c>
      <c r="BE10" s="8" t="s">
        <v>50</v>
      </c>
      <c r="BF10" s="8" t="s">
        <v>51</v>
      </c>
      <c r="BG10" s="8" t="s">
        <v>52</v>
      </c>
      <c r="BH10" s="8" t="s">
        <v>53</v>
      </c>
      <c r="BI10" s="8" t="s">
        <v>54</v>
      </c>
      <c r="BJ10" s="8" t="s">
        <v>55</v>
      </c>
      <c r="BK10" s="8" t="s">
        <v>56</v>
      </c>
      <c r="BL10" s="8" t="s">
        <v>57</v>
      </c>
      <c r="BM10" s="8" t="s">
        <v>58</v>
      </c>
      <c r="BN10" s="8" t="s">
        <v>59</v>
      </c>
      <c r="BO10" s="8" t="s">
        <v>60</v>
      </c>
      <c r="BP10" s="8" t="s">
        <v>61</v>
      </c>
      <c r="BQ10" s="8" t="s">
        <v>62</v>
      </c>
      <c r="BR10" s="8" t="s">
        <v>63</v>
      </c>
      <c r="BS10" s="8" t="s">
        <v>64</v>
      </c>
      <c r="BT10" s="8" t="s">
        <v>65</v>
      </c>
      <c r="BU10" s="8" t="s">
        <v>66</v>
      </c>
      <c r="BV10" s="8" t="s">
        <v>67</v>
      </c>
      <c r="BW10" s="8" t="s">
        <v>68</v>
      </c>
      <c r="BX10" s="8" t="s">
        <v>69</v>
      </c>
      <c r="BY10" s="8" t="s">
        <v>70</v>
      </c>
      <c r="BZ10" s="8" t="s">
        <v>71</v>
      </c>
      <c r="CA10" s="8" t="s">
        <v>72</v>
      </c>
      <c r="CB10" s="8" t="s">
        <v>73</v>
      </c>
      <c r="CC10" s="8" t="s">
        <v>74</v>
      </c>
      <c r="CD10" s="8" t="s">
        <v>75</v>
      </c>
      <c r="CE10" s="8" t="s">
        <v>76</v>
      </c>
      <c r="CF10" s="8" t="s">
        <v>77</v>
      </c>
      <c r="CG10" s="8" t="s">
        <v>78</v>
      </c>
      <c r="CH10" s="8" t="s">
        <v>79</v>
      </c>
      <c r="CI10" s="8" t="s">
        <v>80</v>
      </c>
      <c r="CJ10" s="8" t="s">
        <v>81</v>
      </c>
      <c r="CK10" s="8" t="s">
        <v>82</v>
      </c>
      <c r="CL10" s="8" t="s">
        <v>83</v>
      </c>
    </row>
    <row r="11" spans="1:90">
      <c r="A11" s="10">
        <v>66</v>
      </c>
      <c r="B11" s="10"/>
      <c r="C11" s="1">
        <v>1</v>
      </c>
      <c r="D11" s="1" t="s">
        <v>238</v>
      </c>
      <c r="E11" s="1" t="s">
        <v>97</v>
      </c>
      <c r="F11" s="1" t="s">
        <v>137</v>
      </c>
      <c r="G11" s="1" t="s">
        <v>374</v>
      </c>
      <c r="H11" s="1" t="s">
        <v>357</v>
      </c>
      <c r="I11" s="15">
        <v>0.46527777777777773</v>
      </c>
      <c r="J11" s="15">
        <v>0.93472222222222223</v>
      </c>
      <c r="K11" s="30">
        <f>J11-I11</f>
        <v>0.4694444444444445</v>
      </c>
      <c r="L11" s="26">
        <f t="shared" ref="L11:L34" si="0">SUM(P11:AJ11)</f>
        <v>11</v>
      </c>
      <c r="M11" s="26">
        <f>SUBTOTAL(9,AK11:CL11)</f>
        <v>20</v>
      </c>
      <c r="N11" s="27">
        <v>1.3888888888888888E-2</v>
      </c>
      <c r="O11" s="30">
        <f>K11-N11</f>
        <v>0.4555555555555556</v>
      </c>
      <c r="P11" s="3">
        <v>1</v>
      </c>
      <c r="Q11" s="3">
        <v>1</v>
      </c>
      <c r="R11" s="3">
        <v>1</v>
      </c>
      <c r="S11" s="3"/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/>
      <c r="AC11" s="3"/>
      <c r="AD11" s="3"/>
      <c r="AE11" s="3"/>
      <c r="AF11" s="3"/>
      <c r="AG11" s="3"/>
      <c r="AH11" s="3"/>
      <c r="AI11" s="3"/>
      <c r="AJ11" s="3"/>
      <c r="AK11" s="1"/>
      <c r="AL11" s="1"/>
      <c r="AM11" s="1"/>
      <c r="AN11" s="1">
        <v>10</v>
      </c>
      <c r="AO11" s="1"/>
      <c r="AP11" s="1"/>
      <c r="AQ11" s="1"/>
      <c r="AR11" s="1"/>
      <c r="AS11" s="1">
        <v>10</v>
      </c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</row>
    <row r="12" spans="1:90" s="69" customFormat="1">
      <c r="A12" s="73">
        <v>98</v>
      </c>
      <c r="B12" s="50">
        <v>3</v>
      </c>
      <c r="C12" s="49">
        <v>62</v>
      </c>
      <c r="D12" s="49" t="s">
        <v>298</v>
      </c>
      <c r="E12" s="49" t="s">
        <v>97</v>
      </c>
      <c r="F12" s="49" t="s">
        <v>137</v>
      </c>
      <c r="G12" s="49" t="s">
        <v>374</v>
      </c>
      <c r="H12" s="49" t="s">
        <v>357</v>
      </c>
      <c r="I12" s="74">
        <v>0.46527777777777773</v>
      </c>
      <c r="J12" s="74">
        <v>0.93402777777777779</v>
      </c>
      <c r="K12" s="66">
        <f>J12-I12</f>
        <v>0.46875000000000006</v>
      </c>
      <c r="L12" s="67">
        <f t="shared" si="0"/>
        <v>11</v>
      </c>
      <c r="M12" s="67">
        <f>SUBTOTAL(9,AK12:CL12)</f>
        <v>20</v>
      </c>
      <c r="N12" s="68">
        <v>1.3888888888888888E-2</v>
      </c>
      <c r="O12" s="66">
        <f>K12-N12</f>
        <v>0.45486111111111116</v>
      </c>
      <c r="P12" s="57">
        <v>1</v>
      </c>
      <c r="Q12" s="57">
        <v>1</v>
      </c>
      <c r="R12" s="57">
        <v>1</v>
      </c>
      <c r="S12" s="57"/>
      <c r="T12" s="57">
        <v>1</v>
      </c>
      <c r="U12" s="57">
        <v>1</v>
      </c>
      <c r="V12" s="57">
        <v>1</v>
      </c>
      <c r="W12" s="57">
        <v>1</v>
      </c>
      <c r="X12" s="57">
        <v>1</v>
      </c>
      <c r="Y12" s="57">
        <v>1</v>
      </c>
      <c r="Z12" s="57">
        <v>1</v>
      </c>
      <c r="AA12" s="57">
        <v>1</v>
      </c>
      <c r="AB12" s="57"/>
      <c r="AC12" s="57"/>
      <c r="AD12" s="57"/>
      <c r="AE12" s="57"/>
      <c r="AF12" s="57"/>
      <c r="AG12" s="57"/>
      <c r="AH12" s="57"/>
      <c r="AI12" s="57"/>
      <c r="AJ12" s="57"/>
      <c r="AK12" s="49"/>
      <c r="AL12" s="49"/>
      <c r="AM12" s="49"/>
      <c r="AN12" s="49">
        <v>10</v>
      </c>
      <c r="AO12" s="49"/>
      <c r="AP12" s="49"/>
      <c r="AQ12" s="49"/>
      <c r="AR12" s="49"/>
      <c r="AS12" s="49">
        <v>10</v>
      </c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</row>
    <row r="13" spans="1:90">
      <c r="A13" s="10">
        <v>34</v>
      </c>
      <c r="B13" s="10"/>
      <c r="C13" s="1">
        <v>2</v>
      </c>
      <c r="D13" s="1" t="s">
        <v>165</v>
      </c>
      <c r="E13" s="1" t="s">
        <v>109</v>
      </c>
      <c r="F13" s="1" t="s">
        <v>120</v>
      </c>
      <c r="G13" s="1" t="s">
        <v>164</v>
      </c>
      <c r="H13" s="1" t="s">
        <v>358</v>
      </c>
      <c r="I13" s="30">
        <v>0.44375000000000003</v>
      </c>
      <c r="J13" s="30">
        <v>0.71180555555555547</v>
      </c>
      <c r="K13" s="30">
        <f>J13-I13</f>
        <v>0.26805555555555544</v>
      </c>
      <c r="L13" s="26">
        <f t="shared" si="0"/>
        <v>0</v>
      </c>
      <c r="M13" s="26">
        <f>SUBTOTAL(9,AK13:CL13)</f>
        <v>0</v>
      </c>
      <c r="N13" s="27">
        <v>0</v>
      </c>
      <c r="O13" s="30">
        <f>K13-N13</f>
        <v>0.26805555555555544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</row>
    <row r="14" spans="1:90">
      <c r="A14" s="10">
        <v>5</v>
      </c>
      <c r="B14" s="10"/>
      <c r="C14" s="1">
        <v>3</v>
      </c>
      <c r="D14" s="1" t="s">
        <v>96</v>
      </c>
      <c r="E14" s="1" t="s">
        <v>97</v>
      </c>
      <c r="F14" s="1" t="s">
        <v>98</v>
      </c>
      <c r="G14" s="1" t="s">
        <v>101</v>
      </c>
      <c r="H14" s="1" t="s">
        <v>358</v>
      </c>
      <c r="I14" s="35">
        <v>0.45208333333333334</v>
      </c>
      <c r="J14" s="35">
        <v>0.71666666666666667</v>
      </c>
      <c r="K14" s="35">
        <f>J14-I14</f>
        <v>0.26458333333333334</v>
      </c>
      <c r="L14" s="34">
        <f t="shared" si="0"/>
        <v>21</v>
      </c>
      <c r="M14" s="34">
        <f>SUBTOTAL(9,AK14:CL14)</f>
        <v>75</v>
      </c>
      <c r="N14" s="38">
        <v>5.2083333333333336E-2</v>
      </c>
      <c r="O14" s="38">
        <f>K14-N14</f>
        <v>0.21249999999999999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>
        <v>1</v>
      </c>
      <c r="AF14" s="3">
        <v>1</v>
      </c>
      <c r="AG14" s="3">
        <v>1</v>
      </c>
      <c r="AH14" s="3">
        <v>1</v>
      </c>
      <c r="AI14" s="3">
        <v>1</v>
      </c>
      <c r="AJ14" s="3">
        <v>1</v>
      </c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>
        <v>10</v>
      </c>
      <c r="AX14" s="1">
        <v>10</v>
      </c>
      <c r="AY14" s="1"/>
      <c r="AZ14" s="1"/>
      <c r="BA14" s="1"/>
      <c r="BB14" s="1">
        <v>10</v>
      </c>
      <c r="BC14" s="1">
        <v>10</v>
      </c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>
        <v>15</v>
      </c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>
        <v>20</v>
      </c>
      <c r="CL14" s="1"/>
    </row>
    <row r="15" spans="1:90">
      <c r="A15" s="10">
        <v>27</v>
      </c>
      <c r="B15" s="10"/>
      <c r="C15" s="1">
        <v>100</v>
      </c>
      <c r="D15" s="1" t="s">
        <v>149</v>
      </c>
      <c r="E15" s="1" t="s">
        <v>117</v>
      </c>
      <c r="F15" s="1" t="s">
        <v>113</v>
      </c>
      <c r="G15" s="1" t="s">
        <v>133</v>
      </c>
      <c r="H15" s="1" t="s">
        <v>358</v>
      </c>
      <c r="I15" s="42"/>
      <c r="J15" s="42"/>
      <c r="K15" s="36"/>
      <c r="L15" s="33"/>
      <c r="M15" s="33"/>
      <c r="N15" s="40"/>
      <c r="O15" s="40"/>
      <c r="P15" s="12">
        <v>1</v>
      </c>
      <c r="Q15" s="12">
        <v>1</v>
      </c>
      <c r="R15" s="12">
        <v>1</v>
      </c>
      <c r="S15" s="12">
        <v>1</v>
      </c>
      <c r="T15" s="12">
        <v>1</v>
      </c>
      <c r="U15" s="12">
        <v>1</v>
      </c>
      <c r="V15" s="12">
        <v>1</v>
      </c>
      <c r="W15" s="12">
        <v>1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1</v>
      </c>
      <c r="AE15" s="12">
        <v>1</v>
      </c>
      <c r="AF15" s="12">
        <v>1</v>
      </c>
      <c r="AG15" s="12">
        <v>1</v>
      </c>
      <c r="AH15" s="12">
        <v>1</v>
      </c>
      <c r="AI15" s="12">
        <v>1</v>
      </c>
      <c r="AJ15" s="12">
        <v>1</v>
      </c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>
        <v>10</v>
      </c>
      <c r="AX15" s="1">
        <v>10</v>
      </c>
      <c r="AY15" s="1"/>
      <c r="AZ15" s="1"/>
      <c r="BA15" s="1"/>
      <c r="BB15" s="1">
        <v>10</v>
      </c>
      <c r="BC15" s="1">
        <v>10</v>
      </c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>
        <v>15</v>
      </c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>
        <v>30</v>
      </c>
      <c r="CK15" s="1">
        <v>20</v>
      </c>
      <c r="CL15" s="1"/>
    </row>
    <row r="16" spans="1:90" ht="15" customHeight="1">
      <c r="A16" s="10">
        <v>75</v>
      </c>
      <c r="B16" s="10"/>
      <c r="C16" s="1">
        <v>4</v>
      </c>
      <c r="D16" s="1" t="s">
        <v>250</v>
      </c>
      <c r="E16" s="1" t="s">
        <v>251</v>
      </c>
      <c r="F16" s="1" t="s">
        <v>252</v>
      </c>
      <c r="G16" s="1" t="s">
        <v>253</v>
      </c>
      <c r="H16" s="1" t="s">
        <v>358</v>
      </c>
      <c r="I16" s="30">
        <v>0.43958333333333338</v>
      </c>
      <c r="J16" s="30">
        <v>0.82500000000000007</v>
      </c>
      <c r="K16" s="30">
        <f>J16-I16</f>
        <v>0.38541666666666669</v>
      </c>
      <c r="L16" s="26">
        <f t="shared" si="0"/>
        <v>13</v>
      </c>
      <c r="M16" s="30"/>
      <c r="N16" s="30"/>
      <c r="O16" s="30"/>
      <c r="P16" s="3">
        <v>1</v>
      </c>
      <c r="Q16" s="3">
        <v>1</v>
      </c>
      <c r="R16" s="3">
        <v>1</v>
      </c>
      <c r="S16" s="3"/>
      <c r="T16" s="3"/>
      <c r="U16" s="3"/>
      <c r="V16" s="3"/>
      <c r="W16" s="3"/>
      <c r="X16" s="3"/>
      <c r="Y16" s="3"/>
      <c r="Z16" s="3"/>
      <c r="AA16" s="3">
        <v>1</v>
      </c>
      <c r="AB16" s="3">
        <v>1</v>
      </c>
      <c r="AC16" s="3">
        <v>1</v>
      </c>
      <c r="AD16" s="3">
        <v>1</v>
      </c>
      <c r="AE16" s="3">
        <v>1</v>
      </c>
      <c r="AF16" s="3">
        <v>1</v>
      </c>
      <c r="AG16" s="3">
        <v>1</v>
      </c>
      <c r="AH16" s="3">
        <v>1</v>
      </c>
      <c r="AI16" s="3">
        <v>1</v>
      </c>
      <c r="AJ16" s="3">
        <v>1</v>
      </c>
      <c r="AK16" s="1">
        <v>10</v>
      </c>
      <c r="AL16" s="1">
        <v>10</v>
      </c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>
        <v>10</v>
      </c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>
        <v>30</v>
      </c>
      <c r="CK16" s="1"/>
      <c r="CL16" s="1"/>
    </row>
    <row r="17" spans="1:90" s="69" customFormat="1">
      <c r="A17" s="10">
        <v>91</v>
      </c>
      <c r="B17" s="70">
        <v>4</v>
      </c>
      <c r="C17" s="49">
        <v>7</v>
      </c>
      <c r="D17" s="49" t="s">
        <v>286</v>
      </c>
      <c r="E17" s="49" t="s">
        <v>89</v>
      </c>
      <c r="F17" s="49" t="s">
        <v>287</v>
      </c>
      <c r="G17" s="49" t="s">
        <v>288</v>
      </c>
      <c r="H17" s="49" t="s">
        <v>358</v>
      </c>
      <c r="I17" s="54">
        <v>0.44513888888888892</v>
      </c>
      <c r="J17" s="54">
        <v>0.73888888888888893</v>
      </c>
      <c r="K17" s="54">
        <f>J17-I17</f>
        <v>0.29375000000000001</v>
      </c>
      <c r="L17" s="55">
        <f t="shared" si="0"/>
        <v>21</v>
      </c>
      <c r="M17" s="55">
        <f>SUBTOTAL(9,AK17:CL17)</f>
        <v>150</v>
      </c>
      <c r="N17" s="56">
        <v>0.10416666666666667</v>
      </c>
      <c r="O17" s="54">
        <f>K17-N17</f>
        <v>0.18958333333333333</v>
      </c>
      <c r="P17" s="57">
        <v>1</v>
      </c>
      <c r="Q17" s="57">
        <v>1</v>
      </c>
      <c r="R17" s="57">
        <v>1</v>
      </c>
      <c r="S17" s="57">
        <v>1</v>
      </c>
      <c r="T17" s="57">
        <v>1</v>
      </c>
      <c r="U17" s="57">
        <v>1</v>
      </c>
      <c r="V17" s="57">
        <v>1</v>
      </c>
      <c r="W17" s="57">
        <v>1</v>
      </c>
      <c r="X17" s="57">
        <v>1</v>
      </c>
      <c r="Y17" s="57">
        <v>1</v>
      </c>
      <c r="Z17" s="57">
        <v>1</v>
      </c>
      <c r="AA17" s="57">
        <v>1</v>
      </c>
      <c r="AB17" s="57">
        <v>1</v>
      </c>
      <c r="AC17" s="57">
        <v>1</v>
      </c>
      <c r="AD17" s="57">
        <v>1</v>
      </c>
      <c r="AE17" s="57">
        <v>1</v>
      </c>
      <c r="AF17" s="57">
        <v>1</v>
      </c>
      <c r="AG17" s="57">
        <v>1</v>
      </c>
      <c r="AH17" s="57">
        <v>1</v>
      </c>
      <c r="AI17" s="57">
        <v>1</v>
      </c>
      <c r="AJ17" s="57">
        <v>1</v>
      </c>
      <c r="AK17" s="49"/>
      <c r="AL17" s="49"/>
      <c r="AM17" s="49"/>
      <c r="AN17" s="49">
        <v>10</v>
      </c>
      <c r="AO17" s="49"/>
      <c r="AP17" s="49"/>
      <c r="AQ17" s="49"/>
      <c r="AR17" s="49">
        <v>10</v>
      </c>
      <c r="AS17" s="49">
        <v>10</v>
      </c>
      <c r="AT17" s="49">
        <v>10</v>
      </c>
      <c r="AU17" s="49">
        <v>10</v>
      </c>
      <c r="AV17" s="49">
        <v>10</v>
      </c>
      <c r="AW17" s="49">
        <v>10</v>
      </c>
      <c r="AX17" s="49">
        <v>10</v>
      </c>
      <c r="AY17" s="49"/>
      <c r="AZ17" s="49"/>
      <c r="BA17" s="49"/>
      <c r="BB17" s="49">
        <v>10</v>
      </c>
      <c r="BC17" s="49">
        <v>10</v>
      </c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>
        <v>30</v>
      </c>
      <c r="CK17" s="49">
        <v>20</v>
      </c>
      <c r="CL17" s="49"/>
    </row>
    <row r="18" spans="1:90" s="69" customFormat="1">
      <c r="A18" s="10">
        <v>92</v>
      </c>
      <c r="B18" s="70"/>
      <c r="C18" s="49">
        <v>11</v>
      </c>
      <c r="D18" s="49" t="s">
        <v>290</v>
      </c>
      <c r="E18" s="49" t="s">
        <v>89</v>
      </c>
      <c r="F18" s="49" t="s">
        <v>287</v>
      </c>
      <c r="G18" s="49" t="s">
        <v>374</v>
      </c>
      <c r="H18" s="49" t="s">
        <v>358</v>
      </c>
      <c r="I18" s="58"/>
      <c r="J18" s="58"/>
      <c r="K18" s="59"/>
      <c r="L18" s="60"/>
      <c r="M18" s="60"/>
      <c r="N18" s="61"/>
      <c r="O18" s="59"/>
      <c r="P18" s="57">
        <v>1</v>
      </c>
      <c r="Q18" s="57">
        <v>1</v>
      </c>
      <c r="R18" s="57">
        <v>1</v>
      </c>
      <c r="S18" s="57">
        <v>1</v>
      </c>
      <c r="T18" s="57">
        <v>1</v>
      </c>
      <c r="U18" s="57">
        <v>1</v>
      </c>
      <c r="V18" s="57">
        <v>1</v>
      </c>
      <c r="W18" s="57">
        <v>1</v>
      </c>
      <c r="X18" s="57">
        <v>1</v>
      </c>
      <c r="Y18" s="57">
        <v>1</v>
      </c>
      <c r="Z18" s="57">
        <v>1</v>
      </c>
      <c r="AA18" s="57">
        <v>1</v>
      </c>
      <c r="AB18" s="57">
        <v>1</v>
      </c>
      <c r="AC18" s="57">
        <v>1</v>
      </c>
      <c r="AD18" s="57">
        <v>1</v>
      </c>
      <c r="AE18" s="57">
        <v>1</v>
      </c>
      <c r="AF18" s="57">
        <v>1</v>
      </c>
      <c r="AG18" s="57">
        <v>1</v>
      </c>
      <c r="AH18" s="57">
        <v>1</v>
      </c>
      <c r="AI18" s="57">
        <v>1</v>
      </c>
      <c r="AJ18" s="57">
        <v>1</v>
      </c>
      <c r="AK18" s="49"/>
      <c r="AL18" s="49"/>
      <c r="AM18" s="49"/>
      <c r="AN18" s="49">
        <v>10</v>
      </c>
      <c r="AO18" s="49"/>
      <c r="AP18" s="49"/>
      <c r="AQ18" s="49"/>
      <c r="AR18" s="49">
        <v>10</v>
      </c>
      <c r="AS18" s="49">
        <v>10</v>
      </c>
      <c r="AT18" s="49">
        <v>10</v>
      </c>
      <c r="AU18" s="49">
        <v>10</v>
      </c>
      <c r="AV18" s="49">
        <v>10</v>
      </c>
      <c r="AW18" s="49">
        <v>10</v>
      </c>
      <c r="AX18" s="49">
        <v>10</v>
      </c>
      <c r="AY18" s="49"/>
      <c r="AZ18" s="49"/>
      <c r="BA18" s="49"/>
      <c r="BB18" s="49">
        <v>10</v>
      </c>
      <c r="BC18" s="49">
        <v>10</v>
      </c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>
        <v>30</v>
      </c>
      <c r="CK18" s="49">
        <v>20</v>
      </c>
      <c r="CL18" s="49"/>
    </row>
    <row r="19" spans="1:90" s="69" customFormat="1">
      <c r="A19" s="10">
        <v>93</v>
      </c>
      <c r="B19" s="70"/>
      <c r="C19" s="49">
        <v>32</v>
      </c>
      <c r="D19" s="49" t="s">
        <v>291</v>
      </c>
      <c r="E19" s="49" t="s">
        <v>109</v>
      </c>
      <c r="F19" s="49" t="s">
        <v>92</v>
      </c>
      <c r="G19" s="49" t="s">
        <v>374</v>
      </c>
      <c r="H19" s="49" t="s">
        <v>358</v>
      </c>
      <c r="I19" s="62"/>
      <c r="J19" s="62"/>
      <c r="K19" s="63"/>
      <c r="L19" s="64"/>
      <c r="M19" s="64"/>
      <c r="N19" s="65"/>
      <c r="O19" s="63"/>
      <c r="P19" s="57">
        <v>1</v>
      </c>
      <c r="Q19" s="57">
        <v>1</v>
      </c>
      <c r="R19" s="57">
        <v>1</v>
      </c>
      <c r="S19" s="57">
        <v>1</v>
      </c>
      <c r="T19" s="57">
        <v>1</v>
      </c>
      <c r="U19" s="57">
        <v>1</v>
      </c>
      <c r="V19" s="57">
        <v>1</v>
      </c>
      <c r="W19" s="57">
        <v>1</v>
      </c>
      <c r="X19" s="57">
        <v>1</v>
      </c>
      <c r="Y19" s="57">
        <v>1</v>
      </c>
      <c r="Z19" s="57">
        <v>1</v>
      </c>
      <c r="AA19" s="57">
        <v>1</v>
      </c>
      <c r="AB19" s="57">
        <v>1</v>
      </c>
      <c r="AC19" s="57">
        <v>1</v>
      </c>
      <c r="AD19" s="57">
        <v>1</v>
      </c>
      <c r="AE19" s="57">
        <v>1</v>
      </c>
      <c r="AF19" s="57">
        <v>1</v>
      </c>
      <c r="AG19" s="57">
        <v>1</v>
      </c>
      <c r="AH19" s="57">
        <v>1</v>
      </c>
      <c r="AI19" s="57">
        <v>1</v>
      </c>
      <c r="AJ19" s="57">
        <v>1</v>
      </c>
      <c r="AK19" s="49"/>
      <c r="AL19" s="49"/>
      <c r="AM19" s="49"/>
      <c r="AN19" s="49">
        <v>10</v>
      </c>
      <c r="AO19" s="49"/>
      <c r="AP19" s="49"/>
      <c r="AQ19" s="49"/>
      <c r="AR19" s="49">
        <v>10</v>
      </c>
      <c r="AS19" s="49">
        <v>10</v>
      </c>
      <c r="AT19" s="49">
        <v>10</v>
      </c>
      <c r="AU19" s="49">
        <v>10</v>
      </c>
      <c r="AV19" s="49">
        <v>10</v>
      </c>
      <c r="AW19" s="49">
        <v>10</v>
      </c>
      <c r="AX19" s="49">
        <v>10</v>
      </c>
      <c r="AY19" s="49"/>
      <c r="AZ19" s="49"/>
      <c r="BA19" s="49"/>
      <c r="BB19" s="49">
        <v>10</v>
      </c>
      <c r="BC19" s="49">
        <v>10</v>
      </c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>
        <v>30</v>
      </c>
      <c r="CK19" s="49">
        <v>20</v>
      </c>
      <c r="CL19" s="49"/>
    </row>
    <row r="20" spans="1:90" s="69" customFormat="1">
      <c r="A20" s="73">
        <v>54</v>
      </c>
      <c r="B20" s="75">
        <v>2</v>
      </c>
      <c r="C20" s="49">
        <v>9</v>
      </c>
      <c r="D20" s="49" t="s">
        <v>211</v>
      </c>
      <c r="E20" s="49" t="s">
        <v>212</v>
      </c>
      <c r="F20" s="49" t="s">
        <v>155</v>
      </c>
      <c r="G20" s="49" t="s">
        <v>374</v>
      </c>
      <c r="H20" s="49" t="s">
        <v>359</v>
      </c>
      <c r="I20" s="54">
        <v>0.44166666666666665</v>
      </c>
      <c r="J20" s="54">
        <v>0.72638888888888886</v>
      </c>
      <c r="K20" s="54">
        <f>J20-I20</f>
        <v>0.28472222222222221</v>
      </c>
      <c r="L20" s="55">
        <f t="shared" si="0"/>
        <v>21</v>
      </c>
      <c r="M20" s="55">
        <f>SUBTOTAL(9,AK20:CL20)</f>
        <v>70</v>
      </c>
      <c r="N20" s="56">
        <v>4.8611111111111112E-2</v>
      </c>
      <c r="O20" s="54">
        <f>K20-N20</f>
        <v>0.2361111111111111</v>
      </c>
      <c r="P20" s="57">
        <v>1</v>
      </c>
      <c r="Q20" s="57">
        <v>1</v>
      </c>
      <c r="R20" s="57">
        <v>1</v>
      </c>
      <c r="S20" s="57">
        <v>1</v>
      </c>
      <c r="T20" s="57">
        <v>1</v>
      </c>
      <c r="U20" s="57">
        <v>1</v>
      </c>
      <c r="V20" s="57">
        <v>1</v>
      </c>
      <c r="W20" s="57">
        <v>1</v>
      </c>
      <c r="X20" s="57">
        <v>1</v>
      </c>
      <c r="Y20" s="57">
        <v>1</v>
      </c>
      <c r="Z20" s="57">
        <v>1</v>
      </c>
      <c r="AA20" s="57">
        <v>1</v>
      </c>
      <c r="AB20" s="57">
        <v>1</v>
      </c>
      <c r="AC20" s="57">
        <v>1</v>
      </c>
      <c r="AD20" s="57">
        <v>1</v>
      </c>
      <c r="AE20" s="57">
        <v>1</v>
      </c>
      <c r="AF20" s="57">
        <v>1</v>
      </c>
      <c r="AG20" s="57">
        <v>1</v>
      </c>
      <c r="AH20" s="57">
        <v>1</v>
      </c>
      <c r="AI20" s="57">
        <v>1</v>
      </c>
      <c r="AJ20" s="57">
        <v>1</v>
      </c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>
        <v>10</v>
      </c>
      <c r="BD20" s="49"/>
      <c r="BE20" s="49"/>
      <c r="BF20" s="49"/>
      <c r="BG20" s="49"/>
      <c r="BH20" s="49"/>
      <c r="BI20" s="49"/>
      <c r="BJ20" s="49"/>
      <c r="BK20" s="49"/>
      <c r="BL20" s="49"/>
      <c r="BM20" s="49">
        <v>30</v>
      </c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>
        <v>30</v>
      </c>
      <c r="CK20" s="49"/>
      <c r="CL20" s="49"/>
    </row>
    <row r="21" spans="1:90" s="69" customFormat="1">
      <c r="A21" s="73">
        <v>58</v>
      </c>
      <c r="B21" s="62"/>
      <c r="C21" s="49">
        <v>144</v>
      </c>
      <c r="D21" s="49" t="s">
        <v>220</v>
      </c>
      <c r="E21" s="49" t="s">
        <v>221</v>
      </c>
      <c r="F21" s="49" t="s">
        <v>222</v>
      </c>
      <c r="G21" s="49" t="s">
        <v>232</v>
      </c>
      <c r="H21" s="49" t="s">
        <v>359</v>
      </c>
      <c r="I21" s="62"/>
      <c r="J21" s="62"/>
      <c r="K21" s="63"/>
      <c r="L21" s="64"/>
      <c r="M21" s="64"/>
      <c r="N21" s="65"/>
      <c r="O21" s="63"/>
      <c r="P21" s="57">
        <v>1</v>
      </c>
      <c r="Q21" s="57">
        <v>1</v>
      </c>
      <c r="R21" s="57">
        <v>1</v>
      </c>
      <c r="S21" s="57">
        <v>1</v>
      </c>
      <c r="T21" s="57">
        <v>1</v>
      </c>
      <c r="U21" s="57">
        <v>1</v>
      </c>
      <c r="V21" s="57">
        <v>1</v>
      </c>
      <c r="W21" s="57">
        <v>1</v>
      </c>
      <c r="X21" s="57">
        <v>1</v>
      </c>
      <c r="Y21" s="57">
        <v>1</v>
      </c>
      <c r="Z21" s="57">
        <v>1</v>
      </c>
      <c r="AA21" s="57">
        <v>1</v>
      </c>
      <c r="AB21" s="57">
        <v>1</v>
      </c>
      <c r="AC21" s="57">
        <v>1</v>
      </c>
      <c r="AD21" s="57">
        <v>1</v>
      </c>
      <c r="AE21" s="57">
        <v>1</v>
      </c>
      <c r="AF21" s="57">
        <v>1</v>
      </c>
      <c r="AG21" s="57">
        <v>1</v>
      </c>
      <c r="AH21" s="57">
        <v>1</v>
      </c>
      <c r="AI21" s="57">
        <v>1</v>
      </c>
      <c r="AJ21" s="57">
        <v>1</v>
      </c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>
        <v>10</v>
      </c>
      <c r="BD21" s="49"/>
      <c r="BE21" s="49"/>
      <c r="BF21" s="49"/>
      <c r="BG21" s="49"/>
      <c r="BH21" s="49"/>
      <c r="BI21" s="49"/>
      <c r="BJ21" s="49"/>
      <c r="BK21" s="49"/>
      <c r="BL21" s="49"/>
      <c r="BM21" s="49">
        <v>30</v>
      </c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>
        <v>30</v>
      </c>
      <c r="CK21" s="49"/>
      <c r="CL21" s="49"/>
    </row>
    <row r="22" spans="1:90" ht="15" customHeight="1">
      <c r="A22" s="10">
        <v>60</v>
      </c>
      <c r="B22" s="10"/>
      <c r="C22" s="1">
        <v>12</v>
      </c>
      <c r="D22" s="1" t="s">
        <v>224</v>
      </c>
      <c r="E22" s="1" t="s">
        <v>225</v>
      </c>
      <c r="F22" s="1" t="s">
        <v>226</v>
      </c>
      <c r="G22" s="1" t="s">
        <v>227</v>
      </c>
      <c r="H22" s="1" t="s">
        <v>358</v>
      </c>
      <c r="I22" s="30">
        <v>0.45069444444444445</v>
      </c>
      <c r="J22" s="30">
        <v>0.93125000000000002</v>
      </c>
      <c r="K22" s="30">
        <f>J22-I22</f>
        <v>0.48055555555555557</v>
      </c>
      <c r="L22" s="26">
        <f t="shared" si="0"/>
        <v>19</v>
      </c>
      <c r="M22" s="30"/>
      <c r="N22" s="30"/>
      <c r="O22" s="30"/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>
        <v>1</v>
      </c>
      <c r="AE22" s="3">
        <v>1</v>
      </c>
      <c r="AF22" s="3">
        <v>1</v>
      </c>
      <c r="AG22" s="3">
        <v>1</v>
      </c>
      <c r="AH22" s="3"/>
      <c r="AI22" s="3"/>
      <c r="AJ22" s="3">
        <v>1</v>
      </c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>
        <v>15</v>
      </c>
      <c r="BE22" s="1">
        <v>10</v>
      </c>
      <c r="BF22" s="1">
        <v>15</v>
      </c>
      <c r="BG22" s="1">
        <v>15</v>
      </c>
      <c r="BH22" s="1">
        <v>15</v>
      </c>
      <c r="BI22" s="1"/>
      <c r="BJ22" s="1"/>
      <c r="BK22" s="1"/>
      <c r="BL22" s="1"/>
      <c r="BM22" s="1"/>
      <c r="BN22" s="1"/>
      <c r="BO22" s="1"/>
      <c r="BP22" s="1">
        <v>15</v>
      </c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>
        <v>20</v>
      </c>
      <c r="CI22" s="1"/>
      <c r="CJ22" s="1"/>
      <c r="CK22" s="1"/>
      <c r="CL22" s="1"/>
    </row>
    <row r="23" spans="1:90" s="69" customFormat="1">
      <c r="A23" s="10">
        <v>28</v>
      </c>
      <c r="B23" s="50">
        <v>2</v>
      </c>
      <c r="C23" s="49">
        <v>13</v>
      </c>
      <c r="D23" s="49" t="s">
        <v>150</v>
      </c>
      <c r="E23" s="49" t="s">
        <v>117</v>
      </c>
      <c r="F23" s="49" t="s">
        <v>151</v>
      </c>
      <c r="G23" s="49" t="s">
        <v>133</v>
      </c>
      <c r="H23" s="49" t="s">
        <v>358</v>
      </c>
      <c r="I23" s="66">
        <v>0.4548611111111111</v>
      </c>
      <c r="J23" s="66">
        <v>0.69652777777777775</v>
      </c>
      <c r="K23" s="66">
        <f>J23-I23</f>
        <v>0.24166666666666664</v>
      </c>
      <c r="L23" s="67">
        <f t="shared" si="0"/>
        <v>21</v>
      </c>
      <c r="M23" s="67">
        <f>SUBTOTAL(9,AK23:CL23)</f>
        <v>120</v>
      </c>
      <c r="N23" s="68">
        <v>8.3333333333333329E-2</v>
      </c>
      <c r="O23" s="66">
        <f>K23-N23</f>
        <v>0.15833333333333333</v>
      </c>
      <c r="P23" s="57">
        <v>1</v>
      </c>
      <c r="Q23" s="57">
        <v>1</v>
      </c>
      <c r="R23" s="57">
        <v>1</v>
      </c>
      <c r="S23" s="57">
        <v>1</v>
      </c>
      <c r="T23" s="57">
        <v>1</v>
      </c>
      <c r="U23" s="57">
        <v>1</v>
      </c>
      <c r="V23" s="57">
        <v>1</v>
      </c>
      <c r="W23" s="57">
        <v>1</v>
      </c>
      <c r="X23" s="57">
        <v>1</v>
      </c>
      <c r="Y23" s="57">
        <v>1</v>
      </c>
      <c r="Z23" s="57">
        <v>1</v>
      </c>
      <c r="AA23" s="57">
        <v>1</v>
      </c>
      <c r="AB23" s="57">
        <v>1</v>
      </c>
      <c r="AC23" s="57">
        <v>1</v>
      </c>
      <c r="AD23" s="57">
        <v>1</v>
      </c>
      <c r="AE23" s="57">
        <v>1</v>
      </c>
      <c r="AF23" s="57">
        <v>1</v>
      </c>
      <c r="AG23" s="57">
        <v>1</v>
      </c>
      <c r="AH23" s="57">
        <v>1</v>
      </c>
      <c r="AI23" s="57">
        <v>1</v>
      </c>
      <c r="AJ23" s="57">
        <v>1</v>
      </c>
      <c r="AK23" s="49"/>
      <c r="AL23" s="49"/>
      <c r="AM23" s="49"/>
      <c r="AN23" s="49">
        <v>10</v>
      </c>
      <c r="AO23" s="49"/>
      <c r="AP23" s="49"/>
      <c r="AQ23" s="49"/>
      <c r="AR23" s="49"/>
      <c r="AS23" s="49"/>
      <c r="AT23" s="49"/>
      <c r="AU23" s="49">
        <v>10</v>
      </c>
      <c r="AV23" s="49">
        <v>10</v>
      </c>
      <c r="AW23" s="49">
        <v>10</v>
      </c>
      <c r="AX23" s="49"/>
      <c r="AY23" s="49">
        <v>10</v>
      </c>
      <c r="AZ23" s="49">
        <v>10</v>
      </c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>
        <v>30</v>
      </c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>
        <v>30</v>
      </c>
      <c r="CK23" s="49"/>
      <c r="CL23" s="49"/>
    </row>
    <row r="24" spans="1:90" ht="15" customHeight="1">
      <c r="A24" s="10">
        <v>63</v>
      </c>
      <c r="B24" s="10"/>
      <c r="C24" s="1">
        <v>14</v>
      </c>
      <c r="D24" s="1" t="s">
        <v>233</v>
      </c>
      <c r="E24" s="1" t="s">
        <v>106</v>
      </c>
      <c r="F24" s="1" t="s">
        <v>234</v>
      </c>
      <c r="G24" s="1" t="s">
        <v>374</v>
      </c>
      <c r="H24" s="1" t="s">
        <v>358</v>
      </c>
      <c r="I24" s="35">
        <v>0.46180555555555558</v>
      </c>
      <c r="J24" s="35">
        <v>0.62847222222222221</v>
      </c>
      <c r="K24" s="35">
        <f>J24-I24</f>
        <v>0.16666666666666663</v>
      </c>
      <c r="L24" s="26">
        <f t="shared" si="0"/>
        <v>0</v>
      </c>
      <c r="M24" s="37"/>
      <c r="N24" s="30"/>
      <c r="O24" s="30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</row>
    <row r="25" spans="1:90" ht="15" customHeight="1">
      <c r="A25" s="10">
        <v>52</v>
      </c>
      <c r="B25" s="10"/>
      <c r="C25" s="1">
        <v>95</v>
      </c>
      <c r="D25" s="1" t="s">
        <v>207</v>
      </c>
      <c r="E25" s="1" t="s">
        <v>208</v>
      </c>
      <c r="F25" s="1" t="s">
        <v>209</v>
      </c>
      <c r="G25" s="1" t="s">
        <v>374</v>
      </c>
      <c r="H25" s="1" t="s">
        <v>358</v>
      </c>
      <c r="I25" s="43"/>
      <c r="J25" s="41"/>
      <c r="K25" s="43"/>
      <c r="L25" s="26">
        <f t="shared" si="0"/>
        <v>0</v>
      </c>
      <c r="M25" s="37"/>
      <c r="N25" s="30"/>
      <c r="O25" s="30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</row>
    <row r="26" spans="1:90" ht="15" customHeight="1">
      <c r="A26" s="10">
        <v>59</v>
      </c>
      <c r="B26" s="10"/>
      <c r="C26" s="1">
        <v>96</v>
      </c>
      <c r="D26" s="1" t="s">
        <v>223</v>
      </c>
      <c r="E26" s="1" t="s">
        <v>109</v>
      </c>
      <c r="F26" s="1" t="s">
        <v>126</v>
      </c>
      <c r="G26" s="1" t="s">
        <v>374</v>
      </c>
      <c r="H26" s="1" t="s">
        <v>358</v>
      </c>
      <c r="I26" s="43"/>
      <c r="J26" s="41"/>
      <c r="K26" s="42"/>
      <c r="L26" s="26">
        <f t="shared" si="0"/>
        <v>0</v>
      </c>
      <c r="M26" s="37"/>
      <c r="N26" s="30"/>
      <c r="O26" s="30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</row>
    <row r="27" spans="1:90" ht="15" customHeight="1">
      <c r="A27" s="10">
        <v>53</v>
      </c>
      <c r="B27" s="10"/>
      <c r="C27" s="1">
        <v>113</v>
      </c>
      <c r="D27" s="1" t="s">
        <v>210</v>
      </c>
      <c r="E27" s="1" t="s">
        <v>131</v>
      </c>
      <c r="F27" s="1" t="s">
        <v>157</v>
      </c>
      <c r="G27" s="1" t="s">
        <v>374</v>
      </c>
      <c r="H27" s="1" t="s">
        <v>358</v>
      </c>
      <c r="I27" s="42"/>
      <c r="J27" s="29" t="s">
        <v>361</v>
      </c>
      <c r="K27" s="30" t="s">
        <v>362</v>
      </c>
      <c r="L27" s="26">
        <f t="shared" si="0"/>
        <v>0</v>
      </c>
      <c r="M27" s="30"/>
      <c r="N27" s="30"/>
      <c r="O27" s="3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</row>
    <row r="28" spans="1:90">
      <c r="A28" s="10">
        <v>77</v>
      </c>
      <c r="B28" s="10"/>
      <c r="C28" s="1">
        <v>16</v>
      </c>
      <c r="D28" s="1" t="s">
        <v>255</v>
      </c>
      <c r="E28" s="1" t="s">
        <v>117</v>
      </c>
      <c r="F28" s="1" t="s">
        <v>92</v>
      </c>
      <c r="G28" s="1" t="s">
        <v>133</v>
      </c>
      <c r="H28" s="1" t="s">
        <v>358</v>
      </c>
      <c r="I28" s="35">
        <v>0.44027777777777777</v>
      </c>
      <c r="J28" s="35">
        <v>0.6958333333333333</v>
      </c>
      <c r="K28" s="35">
        <f>J28-I28</f>
        <v>0.25555555555555554</v>
      </c>
      <c r="L28" s="34">
        <f t="shared" si="0"/>
        <v>21</v>
      </c>
      <c r="M28" s="34">
        <v>30</v>
      </c>
      <c r="N28" s="38">
        <v>2.0833333333333332E-2</v>
      </c>
      <c r="O28" s="35">
        <f>K28-N28</f>
        <v>0.23472222222222219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>
        <v>1</v>
      </c>
      <c r="AE28" s="3">
        <v>1</v>
      </c>
      <c r="AF28" s="3">
        <v>1</v>
      </c>
      <c r="AG28" s="3">
        <v>1</v>
      </c>
      <c r="AH28" s="3">
        <v>1</v>
      </c>
      <c r="AI28" s="3">
        <v>1</v>
      </c>
      <c r="AJ28" s="3">
        <v>1</v>
      </c>
      <c r="AK28" s="1"/>
      <c r="AL28" s="1"/>
      <c r="AM28" s="1"/>
      <c r="AN28" s="1">
        <v>10</v>
      </c>
      <c r="AO28" s="1"/>
      <c r="AP28" s="1"/>
      <c r="AQ28" s="1"/>
      <c r="AR28" s="1"/>
      <c r="AS28" s="1"/>
      <c r="AT28" s="1">
        <v>10</v>
      </c>
      <c r="AU28" s="1"/>
      <c r="AV28" s="1"/>
      <c r="AW28" s="1"/>
      <c r="AX28" s="1"/>
      <c r="AY28" s="1"/>
      <c r="AZ28" s="1"/>
      <c r="BA28" s="1"/>
      <c r="BB28" s="1"/>
      <c r="BC28" s="1">
        <v>10</v>
      </c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</row>
    <row r="29" spans="1:90">
      <c r="A29" s="10">
        <v>111</v>
      </c>
      <c r="B29" s="10"/>
      <c r="C29" s="1">
        <v>102</v>
      </c>
      <c r="D29" s="1" t="s">
        <v>318</v>
      </c>
      <c r="E29" s="1" t="s">
        <v>319</v>
      </c>
      <c r="F29" s="1" t="s">
        <v>320</v>
      </c>
      <c r="G29" s="1" t="s">
        <v>133</v>
      </c>
      <c r="H29" s="1" t="s">
        <v>358</v>
      </c>
      <c r="I29" s="43"/>
      <c r="J29" s="43"/>
      <c r="K29" s="43"/>
      <c r="L29" s="32"/>
      <c r="M29" s="32"/>
      <c r="N29" s="39"/>
      <c r="O29" s="43"/>
      <c r="P29" s="12">
        <v>1</v>
      </c>
      <c r="Q29" s="12">
        <v>1</v>
      </c>
      <c r="R29" s="12">
        <v>1</v>
      </c>
      <c r="S29" s="12">
        <v>1</v>
      </c>
      <c r="T29" s="12">
        <v>1</v>
      </c>
      <c r="U29" s="12">
        <v>1</v>
      </c>
      <c r="V29" s="12">
        <v>1</v>
      </c>
      <c r="W29" s="12">
        <v>1</v>
      </c>
      <c r="X29" s="12">
        <v>1</v>
      </c>
      <c r="Y29" s="12">
        <v>1</v>
      </c>
      <c r="Z29" s="12">
        <v>1</v>
      </c>
      <c r="AA29" s="12">
        <v>1</v>
      </c>
      <c r="AB29" s="12">
        <v>1</v>
      </c>
      <c r="AC29" s="12">
        <v>1</v>
      </c>
      <c r="AD29" s="12">
        <v>1</v>
      </c>
      <c r="AE29" s="12">
        <v>1</v>
      </c>
      <c r="AF29" s="12">
        <v>1</v>
      </c>
      <c r="AG29" s="12">
        <v>1</v>
      </c>
      <c r="AH29" s="12">
        <v>1</v>
      </c>
      <c r="AI29" s="12">
        <v>1</v>
      </c>
      <c r="AJ29" s="12">
        <v>1</v>
      </c>
      <c r="AK29" s="1"/>
      <c r="AL29" s="1"/>
      <c r="AM29" s="1"/>
      <c r="AN29" s="1">
        <v>10</v>
      </c>
      <c r="AO29" s="1"/>
      <c r="AP29" s="1"/>
      <c r="AQ29" s="1"/>
      <c r="AR29" s="1"/>
      <c r="AS29" s="1"/>
      <c r="AT29" s="1">
        <v>10</v>
      </c>
      <c r="AU29" s="1"/>
      <c r="AV29" s="1"/>
      <c r="AW29" s="1"/>
      <c r="AX29" s="1"/>
      <c r="AY29" s="1"/>
      <c r="AZ29" s="1"/>
      <c r="BA29" s="1"/>
      <c r="BB29" s="1"/>
      <c r="BC29" s="1">
        <v>10</v>
      </c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</row>
    <row r="30" spans="1:90">
      <c r="A30" s="10">
        <v>78</v>
      </c>
      <c r="B30" s="10"/>
      <c r="C30" s="1">
        <v>115</v>
      </c>
      <c r="D30" s="1" t="s">
        <v>256</v>
      </c>
      <c r="E30" s="1" t="s">
        <v>117</v>
      </c>
      <c r="F30" s="1" t="s">
        <v>257</v>
      </c>
      <c r="G30" s="1" t="s">
        <v>133</v>
      </c>
      <c r="H30" s="1" t="s">
        <v>358</v>
      </c>
      <c r="I30" s="42"/>
      <c r="J30" s="42"/>
      <c r="K30" s="42"/>
      <c r="L30" s="33"/>
      <c r="M30" s="33"/>
      <c r="N30" s="40"/>
      <c r="O30" s="42"/>
      <c r="P30" s="12">
        <v>1</v>
      </c>
      <c r="Q30" s="12">
        <v>1</v>
      </c>
      <c r="R30" s="12">
        <v>1</v>
      </c>
      <c r="S30" s="12">
        <v>1</v>
      </c>
      <c r="T30" s="12">
        <v>1</v>
      </c>
      <c r="U30" s="12">
        <v>1</v>
      </c>
      <c r="V30" s="12">
        <v>1</v>
      </c>
      <c r="W30" s="12">
        <v>1</v>
      </c>
      <c r="X30" s="12">
        <v>1</v>
      </c>
      <c r="Y30" s="12">
        <v>1</v>
      </c>
      <c r="Z30" s="12">
        <v>1</v>
      </c>
      <c r="AA30" s="12">
        <v>1</v>
      </c>
      <c r="AB30" s="12">
        <v>1</v>
      </c>
      <c r="AC30" s="12">
        <v>1</v>
      </c>
      <c r="AD30" s="12">
        <v>1</v>
      </c>
      <c r="AE30" s="12">
        <v>1</v>
      </c>
      <c r="AF30" s="12">
        <v>1</v>
      </c>
      <c r="AG30" s="12">
        <v>1</v>
      </c>
      <c r="AH30" s="12">
        <v>1</v>
      </c>
      <c r="AI30" s="12">
        <v>1</v>
      </c>
      <c r="AJ30" s="12">
        <v>1</v>
      </c>
      <c r="AK30" s="1"/>
      <c r="AL30" s="1"/>
      <c r="AM30" s="1"/>
      <c r="AN30" s="1">
        <v>10</v>
      </c>
      <c r="AO30" s="1"/>
      <c r="AP30" s="1"/>
      <c r="AQ30" s="1"/>
      <c r="AR30" s="1"/>
      <c r="AS30" s="1"/>
      <c r="AT30" s="1">
        <v>10</v>
      </c>
      <c r="AU30" s="1"/>
      <c r="AV30" s="1"/>
      <c r="AW30" s="1"/>
      <c r="AX30" s="1"/>
      <c r="AY30" s="1"/>
      <c r="AZ30" s="1"/>
      <c r="BA30" s="1"/>
      <c r="BB30" s="1"/>
      <c r="BC30" s="1">
        <v>10</v>
      </c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</row>
    <row r="31" spans="1:90" ht="15" customHeight="1">
      <c r="A31" s="10">
        <v>3</v>
      </c>
      <c r="B31" s="10"/>
      <c r="C31" s="1">
        <v>17</v>
      </c>
      <c r="D31" s="1" t="s">
        <v>91</v>
      </c>
      <c r="E31" s="1" t="s">
        <v>89</v>
      </c>
      <c r="F31" s="1" t="s">
        <v>92</v>
      </c>
      <c r="G31" s="1" t="s">
        <v>374</v>
      </c>
      <c r="H31" s="1" t="s">
        <v>358</v>
      </c>
      <c r="I31" s="35">
        <v>0.44375000000000003</v>
      </c>
      <c r="J31" s="35">
        <v>0.71180555555555547</v>
      </c>
      <c r="K31" s="35">
        <f>J31-I31</f>
        <v>0.26805555555555544</v>
      </c>
      <c r="L31" s="26">
        <f t="shared" si="0"/>
        <v>19</v>
      </c>
      <c r="M31" s="15"/>
      <c r="N31" s="15"/>
      <c r="O31" s="15"/>
      <c r="P31" s="3">
        <v>1</v>
      </c>
      <c r="Q31" s="3"/>
      <c r="R31" s="3">
        <v>1</v>
      </c>
      <c r="S31" s="3"/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>
        <v>1</v>
      </c>
      <c r="AE31" s="3">
        <v>1</v>
      </c>
      <c r="AF31" s="3">
        <v>1</v>
      </c>
      <c r="AG31" s="3">
        <v>1</v>
      </c>
      <c r="AH31" s="3">
        <v>1</v>
      </c>
      <c r="AI31" s="3">
        <v>1</v>
      </c>
      <c r="AJ31" s="3">
        <v>1</v>
      </c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</row>
    <row r="32" spans="1:90" ht="15" customHeight="1">
      <c r="A32" s="10">
        <v>10</v>
      </c>
      <c r="B32" s="10"/>
      <c r="C32" s="1">
        <v>20</v>
      </c>
      <c r="D32" s="1" t="s">
        <v>111</v>
      </c>
      <c r="E32" s="1" t="s">
        <v>112</v>
      </c>
      <c r="F32" s="1" t="s">
        <v>113</v>
      </c>
      <c r="G32" s="1" t="s">
        <v>374</v>
      </c>
      <c r="H32" s="1" t="s">
        <v>358</v>
      </c>
      <c r="I32" s="42"/>
      <c r="J32" s="42"/>
      <c r="K32" s="36"/>
      <c r="L32" s="26">
        <f t="shared" si="0"/>
        <v>19</v>
      </c>
      <c r="M32" s="17"/>
      <c r="N32" s="17"/>
      <c r="O32" s="17"/>
      <c r="P32" s="12">
        <v>1</v>
      </c>
      <c r="Q32" s="12"/>
      <c r="R32" s="12">
        <v>1</v>
      </c>
      <c r="S32" s="12"/>
      <c r="T32" s="12">
        <v>1</v>
      </c>
      <c r="U32" s="12">
        <v>1</v>
      </c>
      <c r="V32" s="12">
        <v>1</v>
      </c>
      <c r="W32" s="12">
        <v>1</v>
      </c>
      <c r="X32" s="12">
        <v>1</v>
      </c>
      <c r="Y32" s="12">
        <v>1</v>
      </c>
      <c r="Z32" s="12">
        <v>1</v>
      </c>
      <c r="AA32" s="12">
        <v>1</v>
      </c>
      <c r="AB32" s="12">
        <v>1</v>
      </c>
      <c r="AC32" s="12">
        <v>1</v>
      </c>
      <c r="AD32" s="12">
        <v>1</v>
      </c>
      <c r="AE32" s="12">
        <v>1</v>
      </c>
      <c r="AF32" s="12">
        <v>1</v>
      </c>
      <c r="AG32" s="12">
        <v>1</v>
      </c>
      <c r="AH32" s="12">
        <v>1</v>
      </c>
      <c r="AI32" s="12">
        <v>1</v>
      </c>
      <c r="AJ32" s="12">
        <v>1</v>
      </c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</row>
    <row r="33" spans="1:90">
      <c r="A33" s="10">
        <v>80</v>
      </c>
      <c r="B33" s="10"/>
      <c r="C33" s="1">
        <v>18</v>
      </c>
      <c r="D33" s="1" t="s">
        <v>260</v>
      </c>
      <c r="E33" s="1" t="s">
        <v>225</v>
      </c>
      <c r="F33" s="1" t="s">
        <v>261</v>
      </c>
      <c r="G33" s="1" t="s">
        <v>161</v>
      </c>
      <c r="H33" s="1" t="s">
        <v>358</v>
      </c>
      <c r="I33" s="35">
        <v>0.46458333333333335</v>
      </c>
      <c r="J33" s="35">
        <v>0.85763888888888884</v>
      </c>
      <c r="K33" s="35">
        <f>J33-I33</f>
        <v>0.39305555555555549</v>
      </c>
      <c r="L33" s="34">
        <f t="shared" si="0"/>
        <v>21</v>
      </c>
      <c r="M33" s="34">
        <f>SUBTOTAL(9,AK33:CL33)</f>
        <v>220</v>
      </c>
      <c r="N33" s="38">
        <v>0.15277777777777776</v>
      </c>
      <c r="O33" s="35">
        <f>K33-N33</f>
        <v>0.24027777777777773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>
        <v>1</v>
      </c>
      <c r="AE33" s="3">
        <v>1</v>
      </c>
      <c r="AF33" s="3">
        <v>1</v>
      </c>
      <c r="AG33" s="3">
        <v>1</v>
      </c>
      <c r="AH33" s="3">
        <v>1</v>
      </c>
      <c r="AI33" s="3">
        <v>1</v>
      </c>
      <c r="AJ33" s="3">
        <v>1</v>
      </c>
      <c r="AK33" s="1">
        <v>10</v>
      </c>
      <c r="AL33" s="1">
        <v>10</v>
      </c>
      <c r="AM33" s="1"/>
      <c r="AN33" s="1">
        <v>10</v>
      </c>
      <c r="AO33" s="1"/>
      <c r="AP33" s="1">
        <v>10</v>
      </c>
      <c r="AQ33" s="1">
        <v>10</v>
      </c>
      <c r="AR33" s="1">
        <v>10</v>
      </c>
      <c r="AS33" s="1">
        <v>10</v>
      </c>
      <c r="AT33" s="1">
        <v>10</v>
      </c>
      <c r="AU33" s="1">
        <v>10</v>
      </c>
      <c r="AV33" s="1">
        <v>10</v>
      </c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>
        <v>30</v>
      </c>
      <c r="BN33" s="1"/>
      <c r="BO33" s="1"/>
      <c r="BP33" s="1"/>
      <c r="BQ33" s="1"/>
      <c r="BR33" s="1"/>
      <c r="BS33" s="1"/>
      <c r="BT33" s="1"/>
      <c r="BU33" s="1">
        <v>30</v>
      </c>
      <c r="BV33" s="1"/>
      <c r="BW33" s="1"/>
      <c r="BX33" s="1"/>
      <c r="BY33" s="1"/>
      <c r="BZ33" s="1">
        <v>30</v>
      </c>
      <c r="CA33" s="1"/>
      <c r="CB33" s="1"/>
      <c r="CC33" s="1"/>
      <c r="CD33" s="1"/>
      <c r="CE33" s="1"/>
      <c r="CF33" s="1"/>
      <c r="CG33" s="1"/>
      <c r="CH33" s="1"/>
      <c r="CI33" s="1"/>
      <c r="CJ33" s="1">
        <v>30</v>
      </c>
      <c r="CK33" s="1"/>
      <c r="CL33" s="1"/>
    </row>
    <row r="34" spans="1:90">
      <c r="A34" s="10">
        <v>90</v>
      </c>
      <c r="B34" s="10"/>
      <c r="C34" s="1">
        <v>65</v>
      </c>
      <c r="D34" s="1" t="s">
        <v>284</v>
      </c>
      <c r="E34" s="1" t="s">
        <v>103</v>
      </c>
      <c r="F34" s="1" t="s">
        <v>120</v>
      </c>
      <c r="G34" s="1" t="s">
        <v>285</v>
      </c>
      <c r="H34" s="1" t="s">
        <v>358</v>
      </c>
      <c r="I34" s="42"/>
      <c r="J34" s="42"/>
      <c r="K34" s="36"/>
      <c r="L34" s="33"/>
      <c r="M34" s="33"/>
      <c r="N34" s="40"/>
      <c r="O34" s="36"/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12">
        <v>1</v>
      </c>
      <c r="W34" s="12">
        <v>1</v>
      </c>
      <c r="X34" s="12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">
        <v>10</v>
      </c>
      <c r="AL34" s="1">
        <v>10</v>
      </c>
      <c r="AM34" s="1"/>
      <c r="AN34" s="1">
        <v>10</v>
      </c>
      <c r="AO34" s="1"/>
      <c r="AP34" s="1">
        <v>10</v>
      </c>
      <c r="AQ34" s="1">
        <v>10</v>
      </c>
      <c r="AR34" s="1">
        <v>10</v>
      </c>
      <c r="AS34" s="1">
        <v>10</v>
      </c>
      <c r="AT34" s="1">
        <v>10</v>
      </c>
      <c r="AU34" s="1">
        <v>10</v>
      </c>
      <c r="AV34" s="1">
        <v>10</v>
      </c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>
        <v>30</v>
      </c>
      <c r="BN34" s="1"/>
      <c r="BO34" s="1"/>
      <c r="BP34" s="1"/>
      <c r="BQ34" s="1"/>
      <c r="BR34" s="1"/>
      <c r="BS34" s="1"/>
      <c r="BT34" s="1"/>
      <c r="BU34" s="1">
        <v>30</v>
      </c>
      <c r="BV34" s="1"/>
      <c r="BW34" s="1"/>
      <c r="BX34" s="1"/>
      <c r="BY34" s="1"/>
      <c r="BZ34" s="1">
        <v>30</v>
      </c>
      <c r="CA34" s="1"/>
      <c r="CB34" s="1"/>
      <c r="CC34" s="1"/>
      <c r="CD34" s="1"/>
      <c r="CE34" s="1"/>
      <c r="CF34" s="1"/>
      <c r="CG34" s="1"/>
      <c r="CH34" s="1"/>
      <c r="CI34" s="1"/>
      <c r="CJ34" s="1">
        <v>30</v>
      </c>
      <c r="CK34" s="1"/>
      <c r="CL34" s="1"/>
    </row>
    <row r="35" spans="1:90" ht="15" customHeight="1">
      <c r="A35" s="10">
        <v>7</v>
      </c>
      <c r="B35" s="10"/>
      <c r="C35" s="1">
        <v>19</v>
      </c>
      <c r="D35" s="1" t="s">
        <v>102</v>
      </c>
      <c r="E35" s="1" t="s">
        <v>103</v>
      </c>
      <c r="F35" s="1" t="s">
        <v>104</v>
      </c>
      <c r="G35" s="1" t="s">
        <v>101</v>
      </c>
      <c r="H35" s="1" t="s">
        <v>360</v>
      </c>
      <c r="I35" s="30">
        <v>0.43055555555555558</v>
      </c>
      <c r="J35" s="29" t="s">
        <v>362</v>
      </c>
      <c r="K35" s="30" t="s">
        <v>362</v>
      </c>
      <c r="L35" s="26"/>
      <c r="M35" s="20"/>
      <c r="N35" s="30"/>
      <c r="O35" s="30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</row>
    <row r="36" spans="1:90" ht="15" customHeight="1">
      <c r="A36" s="10">
        <v>8</v>
      </c>
      <c r="B36" s="10"/>
      <c r="C36" s="1">
        <v>21</v>
      </c>
      <c r="D36" s="1" t="s">
        <v>105</v>
      </c>
      <c r="E36" s="1" t="s">
        <v>106</v>
      </c>
      <c r="F36" s="1" t="s">
        <v>107</v>
      </c>
      <c r="G36" s="1" t="s">
        <v>374</v>
      </c>
      <c r="H36" s="1" t="s">
        <v>358</v>
      </c>
      <c r="I36" s="30">
        <v>0.45347222222222222</v>
      </c>
      <c r="J36" s="30">
        <v>0.6430555555555556</v>
      </c>
      <c r="K36" s="30">
        <f>J36-I36</f>
        <v>0.18958333333333338</v>
      </c>
      <c r="L36" s="26">
        <f t="shared" ref="L36:L60" si="1">SUM(P36:AJ36)</f>
        <v>0</v>
      </c>
      <c r="M36" s="30"/>
      <c r="N36" s="30"/>
      <c r="O36" s="30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</row>
    <row r="37" spans="1:90" ht="15" customHeight="1">
      <c r="A37" s="10">
        <v>29</v>
      </c>
      <c r="B37" s="10"/>
      <c r="C37" s="1">
        <v>24</v>
      </c>
      <c r="D37" s="1" t="s">
        <v>152</v>
      </c>
      <c r="E37" s="1" t="s">
        <v>117</v>
      </c>
      <c r="F37" s="1" t="s">
        <v>153</v>
      </c>
      <c r="G37" s="1" t="s">
        <v>133</v>
      </c>
      <c r="H37" s="1" t="s">
        <v>358</v>
      </c>
      <c r="I37" s="30">
        <v>0.4548611111111111</v>
      </c>
      <c r="J37" s="30">
        <v>0.70624999999999993</v>
      </c>
      <c r="K37" s="30">
        <f>J37-I37</f>
        <v>0.25138888888888883</v>
      </c>
      <c r="L37" s="26">
        <f t="shared" si="1"/>
        <v>17</v>
      </c>
      <c r="M37" s="30"/>
      <c r="N37" s="30"/>
      <c r="O37" s="30"/>
      <c r="P37" s="3">
        <v>1</v>
      </c>
      <c r="Q37" s="3">
        <v>1</v>
      </c>
      <c r="R37" s="3">
        <v>1</v>
      </c>
      <c r="S37" s="3">
        <v>1</v>
      </c>
      <c r="T37" s="3">
        <v>1</v>
      </c>
      <c r="U37" s="3">
        <v>1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>
        <v>1</v>
      </c>
      <c r="AE37" s="3">
        <v>1</v>
      </c>
      <c r="AF37" s="3">
        <v>1</v>
      </c>
      <c r="AG37" s="3"/>
      <c r="AH37" s="3"/>
      <c r="AI37" s="3"/>
      <c r="AJ37" s="3"/>
      <c r="AK37" s="1"/>
      <c r="AL37" s="1"/>
      <c r="AM37" s="1"/>
      <c r="AN37" s="1"/>
      <c r="AO37" s="1"/>
      <c r="AP37" s="1"/>
      <c r="AQ37" s="1"/>
      <c r="AR37" s="1"/>
      <c r="AS37" s="1"/>
      <c r="AT37" s="1">
        <v>10</v>
      </c>
      <c r="AU37" s="1">
        <v>10</v>
      </c>
      <c r="AV37" s="1">
        <v>10</v>
      </c>
      <c r="AW37" s="1">
        <v>10</v>
      </c>
      <c r="AX37" s="1"/>
      <c r="AY37" s="1"/>
      <c r="AZ37" s="1">
        <v>10</v>
      </c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</row>
    <row r="38" spans="1:90" ht="15" customHeight="1">
      <c r="A38" s="10">
        <v>18</v>
      </c>
      <c r="B38" s="10"/>
      <c r="C38" s="1">
        <v>26</v>
      </c>
      <c r="D38" s="1" t="s">
        <v>130</v>
      </c>
      <c r="E38" s="1" t="s">
        <v>131</v>
      </c>
      <c r="F38" s="1" t="s">
        <v>132</v>
      </c>
      <c r="G38" s="1" t="s">
        <v>374</v>
      </c>
      <c r="H38" s="1" t="s">
        <v>359</v>
      </c>
      <c r="I38" s="30">
        <v>0.45555555555555555</v>
      </c>
      <c r="J38" s="30">
        <v>0.87708333333333333</v>
      </c>
      <c r="K38" s="30">
        <f>J38-I38</f>
        <v>0.42152777777777778</v>
      </c>
      <c r="L38" s="26">
        <f t="shared" si="1"/>
        <v>8</v>
      </c>
      <c r="M38" s="30"/>
      <c r="N38" s="30"/>
      <c r="O38" s="30"/>
      <c r="P38" s="3">
        <v>1</v>
      </c>
      <c r="Q38" s="3">
        <v>1</v>
      </c>
      <c r="R38" s="3">
        <v>1</v>
      </c>
      <c r="S38" s="3"/>
      <c r="T38" s="3"/>
      <c r="U38" s="3"/>
      <c r="V38" s="3">
        <v>1</v>
      </c>
      <c r="W38" s="3"/>
      <c r="X38" s="3">
        <v>1</v>
      </c>
      <c r="Y38" s="3"/>
      <c r="Z38" s="3">
        <v>1</v>
      </c>
      <c r="AA38" s="3">
        <v>1</v>
      </c>
      <c r="AB38" s="3">
        <v>1</v>
      </c>
      <c r="AC38" s="3"/>
      <c r="AD38" s="3"/>
      <c r="AE38" s="3"/>
      <c r="AF38" s="3"/>
      <c r="AG38" s="3"/>
      <c r="AH38" s="3"/>
      <c r="AI38" s="3"/>
      <c r="AJ38" s="3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</row>
    <row r="39" spans="1:90" ht="15" customHeight="1">
      <c r="A39" s="10">
        <v>21</v>
      </c>
      <c r="B39" s="10"/>
      <c r="C39" s="1">
        <v>27</v>
      </c>
      <c r="D39" s="1" t="s">
        <v>136</v>
      </c>
      <c r="E39" s="1" t="s">
        <v>131</v>
      </c>
      <c r="F39" s="1" t="s">
        <v>137</v>
      </c>
      <c r="G39" s="1" t="s">
        <v>374</v>
      </c>
      <c r="H39" s="1" t="s">
        <v>357</v>
      </c>
      <c r="I39" s="30">
        <v>0.46527777777777773</v>
      </c>
      <c r="J39" s="29" t="s">
        <v>361</v>
      </c>
      <c r="K39" s="30" t="s">
        <v>362</v>
      </c>
      <c r="L39" s="26">
        <f t="shared" si="1"/>
        <v>13</v>
      </c>
      <c r="M39" s="26">
        <f>SUBTOTAL(9,AK39:CL39)</f>
        <v>20</v>
      </c>
      <c r="N39" s="27">
        <v>1.3888888888888888E-2</v>
      </c>
      <c r="O39" s="30" t="s">
        <v>362</v>
      </c>
      <c r="P39" s="3">
        <v>1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/>
      <c r="AD39" s="3"/>
      <c r="AE39" s="3"/>
      <c r="AF39" s="3"/>
      <c r="AG39" s="3"/>
      <c r="AH39" s="3"/>
      <c r="AI39" s="3"/>
      <c r="AJ39" s="3"/>
      <c r="AK39" s="1"/>
      <c r="AL39" s="1"/>
      <c r="AM39" s="1"/>
      <c r="AN39" s="1"/>
      <c r="AO39" s="1"/>
      <c r="AP39" s="1"/>
      <c r="AQ39" s="1"/>
      <c r="AR39" s="1">
        <v>10</v>
      </c>
      <c r="AS39" s="1">
        <v>10</v>
      </c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</row>
    <row r="40" spans="1:90" s="69" customFormat="1">
      <c r="A40" s="73">
        <v>19</v>
      </c>
      <c r="B40" s="75">
        <v>1</v>
      </c>
      <c r="C40" s="49">
        <v>28</v>
      </c>
      <c r="D40" s="49" t="s">
        <v>127</v>
      </c>
      <c r="E40" s="49" t="s">
        <v>131</v>
      </c>
      <c r="F40" s="49" t="s">
        <v>128</v>
      </c>
      <c r="G40" s="49" t="s">
        <v>133</v>
      </c>
      <c r="H40" s="49" t="s">
        <v>359</v>
      </c>
      <c r="I40" s="54">
        <v>0.46249999999999997</v>
      </c>
      <c r="J40" s="54">
        <v>0.69444444444444453</v>
      </c>
      <c r="K40" s="54">
        <f>J40-I40</f>
        <v>0.23194444444444456</v>
      </c>
      <c r="L40" s="55">
        <f t="shared" si="1"/>
        <v>21</v>
      </c>
      <c r="M40" s="55">
        <f>SUBTOTAL(9,AK40:CL40)</f>
        <v>10</v>
      </c>
      <c r="N40" s="56">
        <v>6.9444444444444441E-3</v>
      </c>
      <c r="O40" s="54">
        <f>K40-N40</f>
        <v>0.22500000000000012</v>
      </c>
      <c r="P40" s="57">
        <v>1</v>
      </c>
      <c r="Q40" s="57">
        <v>1</v>
      </c>
      <c r="R40" s="57">
        <v>1</v>
      </c>
      <c r="S40" s="57">
        <v>1</v>
      </c>
      <c r="T40" s="57">
        <v>1</v>
      </c>
      <c r="U40" s="57">
        <v>1</v>
      </c>
      <c r="V40" s="57">
        <v>1</v>
      </c>
      <c r="W40" s="57">
        <v>1</v>
      </c>
      <c r="X40" s="57">
        <v>1</v>
      </c>
      <c r="Y40" s="57">
        <v>1</v>
      </c>
      <c r="Z40" s="57">
        <v>1</v>
      </c>
      <c r="AA40" s="57">
        <v>1</v>
      </c>
      <c r="AB40" s="57">
        <v>1</v>
      </c>
      <c r="AC40" s="57">
        <v>1</v>
      </c>
      <c r="AD40" s="57">
        <v>1</v>
      </c>
      <c r="AE40" s="57">
        <v>1</v>
      </c>
      <c r="AF40" s="57">
        <v>1</v>
      </c>
      <c r="AG40" s="57">
        <v>1</v>
      </c>
      <c r="AH40" s="57">
        <v>1</v>
      </c>
      <c r="AI40" s="57">
        <v>1</v>
      </c>
      <c r="AJ40" s="57">
        <v>1</v>
      </c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>
        <v>10</v>
      </c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</row>
    <row r="41" spans="1:90" s="69" customFormat="1">
      <c r="A41" s="73">
        <v>17</v>
      </c>
      <c r="B41" s="62"/>
      <c r="C41" s="49">
        <v>176</v>
      </c>
      <c r="D41" s="49" t="s">
        <v>127</v>
      </c>
      <c r="E41" s="49" t="s">
        <v>117</v>
      </c>
      <c r="F41" s="49" t="s">
        <v>128</v>
      </c>
      <c r="G41" s="49" t="s">
        <v>129</v>
      </c>
      <c r="H41" s="49" t="s">
        <v>359</v>
      </c>
      <c r="I41" s="62"/>
      <c r="J41" s="62"/>
      <c r="K41" s="63"/>
      <c r="L41" s="64"/>
      <c r="M41" s="64"/>
      <c r="N41" s="65"/>
      <c r="O41" s="63"/>
      <c r="P41" s="57">
        <v>1</v>
      </c>
      <c r="Q41" s="57">
        <v>1</v>
      </c>
      <c r="R41" s="57">
        <v>1</v>
      </c>
      <c r="S41" s="57">
        <v>1</v>
      </c>
      <c r="T41" s="57">
        <v>1</v>
      </c>
      <c r="U41" s="57">
        <v>1</v>
      </c>
      <c r="V41" s="57">
        <v>1</v>
      </c>
      <c r="W41" s="57">
        <v>1</v>
      </c>
      <c r="X41" s="57">
        <v>1</v>
      </c>
      <c r="Y41" s="57">
        <v>1</v>
      </c>
      <c r="Z41" s="57">
        <v>1</v>
      </c>
      <c r="AA41" s="57">
        <v>1</v>
      </c>
      <c r="AB41" s="57">
        <v>1</v>
      </c>
      <c r="AC41" s="57">
        <v>1</v>
      </c>
      <c r="AD41" s="57">
        <v>1</v>
      </c>
      <c r="AE41" s="57">
        <v>1</v>
      </c>
      <c r="AF41" s="57">
        <v>1</v>
      </c>
      <c r="AG41" s="57">
        <v>1</v>
      </c>
      <c r="AH41" s="57">
        <v>1</v>
      </c>
      <c r="AI41" s="57">
        <v>1</v>
      </c>
      <c r="AJ41" s="57">
        <v>1</v>
      </c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>
        <v>10</v>
      </c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</row>
    <row r="42" spans="1:90" ht="15" customHeight="1">
      <c r="A42" s="10">
        <v>83</v>
      </c>
      <c r="B42" s="10"/>
      <c r="C42" s="1">
        <v>34</v>
      </c>
      <c r="D42" s="1" t="s">
        <v>266</v>
      </c>
      <c r="E42" s="1" t="s">
        <v>267</v>
      </c>
      <c r="F42" s="1" t="s">
        <v>268</v>
      </c>
      <c r="G42" s="1" t="s">
        <v>374</v>
      </c>
      <c r="H42" s="1" t="s">
        <v>358</v>
      </c>
      <c r="I42" s="35">
        <v>0.45347222222222222</v>
      </c>
      <c r="J42" s="35">
        <v>0.77430555555555547</v>
      </c>
      <c r="K42" s="35">
        <f>J42-I42</f>
        <v>0.32083333333333325</v>
      </c>
      <c r="L42" s="34">
        <f t="shared" si="1"/>
        <v>20</v>
      </c>
      <c r="M42" s="15"/>
      <c r="N42" s="15"/>
      <c r="O42" s="15"/>
      <c r="P42" s="12">
        <v>1</v>
      </c>
      <c r="Q42" s="3">
        <v>1</v>
      </c>
      <c r="R42" s="3">
        <v>1</v>
      </c>
      <c r="S42" s="3">
        <v>1</v>
      </c>
      <c r="T42" s="3">
        <v>1</v>
      </c>
      <c r="U42" s="3">
        <v>1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>
        <v>1</v>
      </c>
      <c r="AE42" s="3">
        <v>1</v>
      </c>
      <c r="AF42" s="3">
        <v>1</v>
      </c>
      <c r="AG42" s="3">
        <v>1</v>
      </c>
      <c r="AH42" s="3"/>
      <c r="AI42" s="3">
        <v>1</v>
      </c>
      <c r="AJ42" s="3">
        <v>1</v>
      </c>
      <c r="AK42" s="1">
        <v>10</v>
      </c>
      <c r="AL42" s="1"/>
      <c r="AM42" s="1"/>
      <c r="AN42" s="1">
        <v>10</v>
      </c>
      <c r="AO42" s="1">
        <v>10</v>
      </c>
      <c r="AP42" s="1"/>
      <c r="AQ42" s="1"/>
      <c r="AR42" s="1"/>
      <c r="AS42" s="1">
        <v>10</v>
      </c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>
        <v>15</v>
      </c>
      <c r="CE42" s="1"/>
      <c r="CF42" s="1"/>
      <c r="CG42" s="1"/>
      <c r="CH42" s="1"/>
      <c r="CI42" s="1"/>
      <c r="CJ42" s="1">
        <v>30</v>
      </c>
      <c r="CK42" s="1"/>
      <c r="CL42" s="1"/>
    </row>
    <row r="43" spans="1:90" ht="15" customHeight="1">
      <c r="A43" s="10">
        <v>4</v>
      </c>
      <c r="B43" s="10"/>
      <c r="C43" s="1">
        <v>94</v>
      </c>
      <c r="D43" s="1" t="s">
        <v>93</v>
      </c>
      <c r="E43" s="1" t="s">
        <v>94</v>
      </c>
      <c r="F43" s="1" t="s">
        <v>95</v>
      </c>
      <c r="G43" s="1" t="s">
        <v>374</v>
      </c>
      <c r="H43" s="1" t="s">
        <v>358</v>
      </c>
      <c r="I43" s="42"/>
      <c r="J43" s="42"/>
      <c r="K43" s="36"/>
      <c r="L43" s="33"/>
      <c r="M43" s="17"/>
      <c r="N43" s="17"/>
      <c r="O43" s="17"/>
      <c r="P43" s="12">
        <v>1</v>
      </c>
      <c r="Q43" s="12">
        <v>1</v>
      </c>
      <c r="R43" s="12">
        <v>1</v>
      </c>
      <c r="S43" s="12">
        <v>1</v>
      </c>
      <c r="T43" s="12">
        <v>1</v>
      </c>
      <c r="U43" s="12">
        <v>1</v>
      </c>
      <c r="V43" s="12">
        <v>1</v>
      </c>
      <c r="W43" s="12">
        <v>1</v>
      </c>
      <c r="X43" s="12">
        <v>1</v>
      </c>
      <c r="Y43" s="12">
        <v>1</v>
      </c>
      <c r="Z43" s="12">
        <v>1</v>
      </c>
      <c r="AA43" s="12">
        <v>1</v>
      </c>
      <c r="AB43" s="12">
        <v>1</v>
      </c>
      <c r="AC43" s="12">
        <v>1</v>
      </c>
      <c r="AD43" s="12">
        <v>1</v>
      </c>
      <c r="AE43" s="12">
        <v>1</v>
      </c>
      <c r="AF43" s="12">
        <v>1</v>
      </c>
      <c r="AG43" s="12">
        <v>1</v>
      </c>
      <c r="AH43" s="12"/>
      <c r="AI43" s="12">
        <v>1</v>
      </c>
      <c r="AJ43" s="12">
        <v>1</v>
      </c>
      <c r="AK43" s="1">
        <v>10</v>
      </c>
      <c r="AL43" s="1"/>
      <c r="AM43" s="1"/>
      <c r="AN43" s="1">
        <v>10</v>
      </c>
      <c r="AO43" s="1">
        <v>10</v>
      </c>
      <c r="AP43" s="1"/>
      <c r="AQ43" s="1"/>
      <c r="AR43" s="1"/>
      <c r="AS43" s="1">
        <v>10</v>
      </c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>
        <v>15</v>
      </c>
      <c r="CE43" s="1"/>
      <c r="CF43" s="1"/>
      <c r="CG43" s="1"/>
      <c r="CH43" s="1"/>
      <c r="CI43" s="1"/>
      <c r="CJ43" s="1">
        <v>30</v>
      </c>
      <c r="CK43" s="1"/>
      <c r="CL43" s="1"/>
    </row>
    <row r="44" spans="1:90" ht="15" customHeight="1">
      <c r="A44" s="10">
        <v>104</v>
      </c>
      <c r="B44" s="10"/>
      <c r="C44" s="1">
        <v>35</v>
      </c>
      <c r="D44" s="1" t="s">
        <v>93</v>
      </c>
      <c r="E44" s="1" t="s">
        <v>305</v>
      </c>
      <c r="F44" s="1" t="s">
        <v>155</v>
      </c>
      <c r="G44" s="1" t="s">
        <v>374</v>
      </c>
      <c r="H44" s="1" t="s">
        <v>358</v>
      </c>
      <c r="I44" s="35">
        <v>0.4375</v>
      </c>
      <c r="J44" s="35">
        <v>0.7270833333333333</v>
      </c>
      <c r="K44" s="35">
        <f>J44-I44</f>
        <v>0.2895833333333333</v>
      </c>
      <c r="L44" s="34">
        <f t="shared" si="1"/>
        <v>20</v>
      </c>
      <c r="M44" s="15"/>
      <c r="N44" s="15"/>
      <c r="O44" s="15"/>
      <c r="P44" s="3">
        <v>1</v>
      </c>
      <c r="Q44" s="3">
        <v>1</v>
      </c>
      <c r="R44" s="3">
        <v>1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/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>
        <v>1</v>
      </c>
      <c r="AE44" s="3">
        <v>1</v>
      </c>
      <c r="AF44" s="3">
        <v>1</v>
      </c>
      <c r="AG44" s="3">
        <v>1</v>
      </c>
      <c r="AH44" s="3">
        <v>1</v>
      </c>
      <c r="AI44" s="3">
        <v>1</v>
      </c>
      <c r="AJ44" s="3">
        <v>1</v>
      </c>
      <c r="AK44" s="1"/>
      <c r="AL44" s="1"/>
      <c r="AM44" s="1"/>
      <c r="AN44" s="1"/>
      <c r="AO44" s="1"/>
      <c r="AP44" s="1"/>
      <c r="AQ44" s="1"/>
      <c r="AR44" s="1"/>
      <c r="AS44" s="1">
        <v>10</v>
      </c>
      <c r="AT44" s="1"/>
      <c r="AU44" s="1"/>
      <c r="AV44" s="1"/>
      <c r="AW44" s="1"/>
      <c r="AX44" s="1">
        <v>10</v>
      </c>
      <c r="AY44" s="1"/>
      <c r="AZ44" s="1"/>
      <c r="BA44" s="1"/>
      <c r="BB44" s="1"/>
      <c r="BC44" s="1">
        <v>10</v>
      </c>
      <c r="BD44" s="1"/>
      <c r="BE44" s="1"/>
      <c r="BF44" s="1"/>
      <c r="BG44" s="1"/>
      <c r="BH44" s="1"/>
      <c r="BI44" s="1"/>
      <c r="BJ44" s="1"/>
      <c r="BK44" s="1"/>
      <c r="BL44" s="1"/>
      <c r="BM44" s="1">
        <v>30</v>
      </c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>
        <v>30</v>
      </c>
      <c r="CK44" s="1">
        <v>30</v>
      </c>
      <c r="CL44" s="1"/>
    </row>
    <row r="45" spans="1:90" ht="15" customHeight="1">
      <c r="A45" s="10">
        <v>105</v>
      </c>
      <c r="B45" s="10"/>
      <c r="C45" s="1">
        <v>72</v>
      </c>
      <c r="D45" s="1" t="s">
        <v>306</v>
      </c>
      <c r="E45" s="1" t="s">
        <v>89</v>
      </c>
      <c r="F45" s="1" t="s">
        <v>307</v>
      </c>
      <c r="G45" s="1" t="s">
        <v>374</v>
      </c>
      <c r="H45" s="1" t="s">
        <v>358</v>
      </c>
      <c r="I45" s="43"/>
      <c r="J45" s="43"/>
      <c r="K45" s="41"/>
      <c r="L45" s="32"/>
      <c r="M45" s="16"/>
      <c r="N45" s="16"/>
      <c r="O45" s="16"/>
      <c r="P45" s="12">
        <v>1</v>
      </c>
      <c r="Q45" s="12">
        <v>1</v>
      </c>
      <c r="R45" s="12">
        <v>1</v>
      </c>
      <c r="S45" s="12">
        <v>1</v>
      </c>
      <c r="T45" s="12">
        <v>1</v>
      </c>
      <c r="U45" s="12">
        <v>1</v>
      </c>
      <c r="V45" s="12">
        <v>1</v>
      </c>
      <c r="W45" s="12">
        <v>1</v>
      </c>
      <c r="X45" s="12"/>
      <c r="Y45" s="12">
        <v>1</v>
      </c>
      <c r="Z45" s="12">
        <v>1</v>
      </c>
      <c r="AA45" s="12">
        <v>1</v>
      </c>
      <c r="AB45" s="12">
        <v>1</v>
      </c>
      <c r="AC45" s="12">
        <v>1</v>
      </c>
      <c r="AD45" s="12">
        <v>1</v>
      </c>
      <c r="AE45" s="12">
        <v>1</v>
      </c>
      <c r="AF45" s="12">
        <v>1</v>
      </c>
      <c r="AG45" s="12">
        <v>1</v>
      </c>
      <c r="AH45" s="12">
        <v>1</v>
      </c>
      <c r="AI45" s="12">
        <v>1</v>
      </c>
      <c r="AJ45" s="12">
        <v>1</v>
      </c>
      <c r="AK45" s="1"/>
      <c r="AL45" s="1"/>
      <c r="AM45" s="1"/>
      <c r="AN45" s="1"/>
      <c r="AO45" s="1"/>
      <c r="AP45" s="1"/>
      <c r="AQ45" s="1"/>
      <c r="AR45" s="1"/>
      <c r="AS45" s="1">
        <v>10</v>
      </c>
      <c r="AT45" s="1"/>
      <c r="AU45" s="1"/>
      <c r="AV45" s="1"/>
      <c r="AW45" s="1"/>
      <c r="AX45" s="1">
        <v>10</v>
      </c>
      <c r="AY45" s="1"/>
      <c r="AZ45" s="1"/>
      <c r="BA45" s="1"/>
      <c r="BB45" s="1"/>
      <c r="BC45" s="1">
        <v>10</v>
      </c>
      <c r="BD45" s="1"/>
      <c r="BE45" s="1"/>
      <c r="BF45" s="1"/>
      <c r="BG45" s="1"/>
      <c r="BH45" s="1"/>
      <c r="BI45" s="1"/>
      <c r="BJ45" s="1"/>
      <c r="BK45" s="1"/>
      <c r="BL45" s="1"/>
      <c r="BM45" s="1">
        <v>30</v>
      </c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>
        <v>30</v>
      </c>
      <c r="CK45" s="1">
        <v>30</v>
      </c>
      <c r="CL45" s="1"/>
    </row>
    <row r="46" spans="1:90" ht="15" customHeight="1">
      <c r="A46" s="10">
        <v>101</v>
      </c>
      <c r="B46" s="10"/>
      <c r="C46" s="1">
        <v>91</v>
      </c>
      <c r="D46" s="1" t="s">
        <v>302</v>
      </c>
      <c r="E46" s="1" t="s">
        <v>303</v>
      </c>
      <c r="F46" s="1" t="s">
        <v>155</v>
      </c>
      <c r="G46" s="1" t="s">
        <v>374</v>
      </c>
      <c r="H46" s="1" t="s">
        <v>358</v>
      </c>
      <c r="I46" s="43"/>
      <c r="J46" s="43"/>
      <c r="K46" s="41"/>
      <c r="L46" s="32"/>
      <c r="M46" s="16"/>
      <c r="N46" s="16"/>
      <c r="O46" s="16"/>
      <c r="P46" s="12">
        <v>1</v>
      </c>
      <c r="Q46" s="12">
        <v>1</v>
      </c>
      <c r="R46" s="12">
        <v>1</v>
      </c>
      <c r="S46" s="12">
        <v>1</v>
      </c>
      <c r="T46" s="12">
        <v>1</v>
      </c>
      <c r="U46" s="12">
        <v>1</v>
      </c>
      <c r="V46" s="12">
        <v>1</v>
      </c>
      <c r="W46" s="12">
        <v>1</v>
      </c>
      <c r="X46" s="12"/>
      <c r="Y46" s="12">
        <v>1</v>
      </c>
      <c r="Z46" s="12">
        <v>1</v>
      </c>
      <c r="AA46" s="12">
        <v>1</v>
      </c>
      <c r="AB46" s="12">
        <v>1</v>
      </c>
      <c r="AC46" s="12">
        <v>1</v>
      </c>
      <c r="AD46" s="12">
        <v>1</v>
      </c>
      <c r="AE46" s="12">
        <v>1</v>
      </c>
      <c r="AF46" s="12">
        <v>1</v>
      </c>
      <c r="AG46" s="12">
        <v>1</v>
      </c>
      <c r="AH46" s="12">
        <v>1</v>
      </c>
      <c r="AI46" s="12">
        <v>1</v>
      </c>
      <c r="AJ46" s="12">
        <v>1</v>
      </c>
      <c r="AK46" s="1"/>
      <c r="AL46" s="1"/>
      <c r="AM46" s="1"/>
      <c r="AN46" s="1"/>
      <c r="AO46" s="1"/>
      <c r="AP46" s="1"/>
      <c r="AQ46" s="1"/>
      <c r="AR46" s="1"/>
      <c r="AS46" s="1">
        <v>10</v>
      </c>
      <c r="AT46" s="1"/>
      <c r="AU46" s="1"/>
      <c r="AV46" s="1"/>
      <c r="AW46" s="1"/>
      <c r="AX46" s="1">
        <v>10</v>
      </c>
      <c r="AY46" s="1"/>
      <c r="AZ46" s="1"/>
      <c r="BA46" s="1"/>
      <c r="BB46" s="1"/>
      <c r="BC46" s="1">
        <v>10</v>
      </c>
      <c r="BD46" s="1"/>
      <c r="BE46" s="1"/>
      <c r="BF46" s="1"/>
      <c r="BG46" s="1"/>
      <c r="BH46" s="1"/>
      <c r="BI46" s="1"/>
      <c r="BJ46" s="1"/>
      <c r="BK46" s="1"/>
      <c r="BL46" s="1"/>
      <c r="BM46" s="1">
        <v>30</v>
      </c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>
        <v>30</v>
      </c>
      <c r="CK46" s="1">
        <v>30</v>
      </c>
      <c r="CL46" s="1"/>
    </row>
    <row r="47" spans="1:90" ht="15" customHeight="1">
      <c r="A47" s="10">
        <v>107</v>
      </c>
      <c r="B47" s="10"/>
      <c r="C47" s="1">
        <v>132</v>
      </c>
      <c r="D47" s="1" t="s">
        <v>310</v>
      </c>
      <c r="E47" s="1" t="s">
        <v>187</v>
      </c>
      <c r="F47" s="1" t="s">
        <v>311</v>
      </c>
      <c r="G47" s="1" t="s">
        <v>312</v>
      </c>
      <c r="H47" s="1" t="s">
        <v>358</v>
      </c>
      <c r="I47" s="42"/>
      <c r="J47" s="42"/>
      <c r="K47" s="36"/>
      <c r="L47" s="33"/>
      <c r="M47" s="17"/>
      <c r="N47" s="17"/>
      <c r="O47" s="17"/>
      <c r="P47" s="12">
        <v>1</v>
      </c>
      <c r="Q47" s="12">
        <v>1</v>
      </c>
      <c r="R47" s="12">
        <v>1</v>
      </c>
      <c r="S47" s="12">
        <v>1</v>
      </c>
      <c r="T47" s="12">
        <v>1</v>
      </c>
      <c r="U47" s="12">
        <v>1</v>
      </c>
      <c r="V47" s="12">
        <v>1</v>
      </c>
      <c r="W47" s="12">
        <v>1</v>
      </c>
      <c r="X47" s="12"/>
      <c r="Y47" s="12">
        <v>1</v>
      </c>
      <c r="Z47" s="12">
        <v>1</v>
      </c>
      <c r="AA47" s="12">
        <v>1</v>
      </c>
      <c r="AB47" s="12">
        <v>1</v>
      </c>
      <c r="AC47" s="12">
        <v>1</v>
      </c>
      <c r="AD47" s="12">
        <v>1</v>
      </c>
      <c r="AE47" s="12">
        <v>1</v>
      </c>
      <c r="AF47" s="12">
        <v>1</v>
      </c>
      <c r="AG47" s="12">
        <v>1</v>
      </c>
      <c r="AH47" s="12">
        <v>1</v>
      </c>
      <c r="AI47" s="12">
        <v>1</v>
      </c>
      <c r="AJ47" s="12">
        <v>1</v>
      </c>
      <c r="AK47" s="1"/>
      <c r="AL47" s="1"/>
      <c r="AM47" s="1"/>
      <c r="AN47" s="1"/>
      <c r="AO47" s="1"/>
      <c r="AP47" s="1"/>
      <c r="AQ47" s="1"/>
      <c r="AR47" s="1"/>
      <c r="AS47" s="1">
        <v>10</v>
      </c>
      <c r="AT47" s="1"/>
      <c r="AU47" s="1"/>
      <c r="AV47" s="1"/>
      <c r="AW47" s="1"/>
      <c r="AX47" s="1">
        <v>10</v>
      </c>
      <c r="AY47" s="1"/>
      <c r="AZ47" s="1"/>
      <c r="BA47" s="1"/>
      <c r="BB47" s="1"/>
      <c r="BC47" s="1">
        <v>10</v>
      </c>
      <c r="BD47" s="1"/>
      <c r="BE47" s="1"/>
      <c r="BF47" s="1"/>
      <c r="BG47" s="1"/>
      <c r="BH47" s="1"/>
      <c r="BI47" s="1"/>
      <c r="BJ47" s="1"/>
      <c r="BK47" s="1"/>
      <c r="BL47" s="1"/>
      <c r="BM47" s="1">
        <v>30</v>
      </c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>
        <v>30</v>
      </c>
      <c r="CK47" s="1">
        <v>30</v>
      </c>
      <c r="CL47" s="1"/>
    </row>
    <row r="48" spans="1:90" ht="15" customHeight="1">
      <c r="A48" s="10">
        <v>31</v>
      </c>
      <c r="B48" s="10"/>
      <c r="C48" s="1">
        <v>36</v>
      </c>
      <c r="D48" s="1" t="s">
        <v>156</v>
      </c>
      <c r="E48" s="1" t="s">
        <v>131</v>
      </c>
      <c r="F48" s="1" t="s">
        <v>157</v>
      </c>
      <c r="G48" s="1" t="s">
        <v>158</v>
      </c>
      <c r="H48" s="1" t="s">
        <v>358</v>
      </c>
      <c r="I48" s="35">
        <v>0.44166666666666665</v>
      </c>
      <c r="J48" s="35">
        <v>0.75694444444444453</v>
      </c>
      <c r="K48" s="35">
        <f>J48-I48</f>
        <v>0.31527777777777788</v>
      </c>
      <c r="L48" s="26">
        <f t="shared" si="1"/>
        <v>10</v>
      </c>
      <c r="M48" s="15"/>
      <c r="N48" s="15"/>
      <c r="O48" s="15"/>
      <c r="P48" s="3">
        <v>1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1"/>
      <c r="AL48" s="1"/>
      <c r="AM48" s="1"/>
      <c r="AN48" s="1">
        <v>10</v>
      </c>
      <c r="AO48" s="1"/>
      <c r="AP48" s="1">
        <v>10</v>
      </c>
      <c r="AQ48" s="1"/>
      <c r="AR48" s="1">
        <v>10</v>
      </c>
      <c r="AS48" s="1">
        <v>10</v>
      </c>
      <c r="AT48" s="1">
        <v>10</v>
      </c>
      <c r="AU48" s="1"/>
      <c r="AV48" s="1">
        <v>10</v>
      </c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>
        <v>30</v>
      </c>
      <c r="BN48" s="1"/>
      <c r="BO48" s="1"/>
      <c r="BP48" s="1"/>
      <c r="BQ48" s="1"/>
      <c r="BR48" s="1"/>
      <c r="BS48" s="1"/>
      <c r="BT48" s="1"/>
      <c r="BU48" s="1">
        <v>10</v>
      </c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>
        <v>30</v>
      </c>
      <c r="CJ48" s="1">
        <v>30</v>
      </c>
      <c r="CK48" s="1"/>
      <c r="CL48" s="1"/>
    </row>
    <row r="49" spans="1:90" ht="15" customHeight="1">
      <c r="A49" s="10">
        <v>88</v>
      </c>
      <c r="B49" s="10"/>
      <c r="C49" s="1">
        <v>45</v>
      </c>
      <c r="D49" s="1" t="s">
        <v>279</v>
      </c>
      <c r="E49" s="1" t="s">
        <v>117</v>
      </c>
      <c r="F49" s="1" t="s">
        <v>280</v>
      </c>
      <c r="G49" s="1" t="s">
        <v>281</v>
      </c>
      <c r="H49" s="1" t="s">
        <v>358</v>
      </c>
      <c r="I49" s="42"/>
      <c r="J49" s="42"/>
      <c r="K49" s="36"/>
      <c r="L49" s="26">
        <f t="shared" si="1"/>
        <v>10</v>
      </c>
      <c r="M49" s="17"/>
      <c r="N49" s="17"/>
      <c r="O49" s="17"/>
      <c r="P49" s="12">
        <v>1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  <c r="V49" s="12">
        <v>1</v>
      </c>
      <c r="W49" s="12">
        <v>1</v>
      </c>
      <c r="X49" s="12">
        <v>1</v>
      </c>
      <c r="Y49" s="12">
        <v>1</v>
      </c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"/>
      <c r="AL49" s="1"/>
      <c r="AM49" s="1"/>
      <c r="AN49" s="1">
        <v>10</v>
      </c>
      <c r="AO49" s="1"/>
      <c r="AP49" s="1">
        <v>10</v>
      </c>
      <c r="AQ49" s="1"/>
      <c r="AR49" s="1">
        <v>10</v>
      </c>
      <c r="AS49" s="1">
        <v>10</v>
      </c>
      <c r="AT49" s="1">
        <v>10</v>
      </c>
      <c r="AU49" s="1"/>
      <c r="AV49" s="1">
        <v>10</v>
      </c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>
        <v>30</v>
      </c>
      <c r="BN49" s="1"/>
      <c r="BO49" s="1"/>
      <c r="BP49" s="1"/>
      <c r="BQ49" s="1"/>
      <c r="BR49" s="1"/>
      <c r="BS49" s="1"/>
      <c r="BT49" s="1"/>
      <c r="BU49" s="1">
        <v>10</v>
      </c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>
        <v>30</v>
      </c>
      <c r="CJ49" s="1">
        <v>30</v>
      </c>
      <c r="CK49" s="1"/>
      <c r="CL49" s="1"/>
    </row>
    <row r="50" spans="1:90" ht="15" customHeight="1">
      <c r="A50" s="10">
        <v>40</v>
      </c>
      <c r="B50" s="10"/>
      <c r="C50" s="1">
        <v>37</v>
      </c>
      <c r="D50" s="1" t="s">
        <v>177</v>
      </c>
      <c r="E50" s="1" t="s">
        <v>97</v>
      </c>
      <c r="F50" s="1" t="s">
        <v>168</v>
      </c>
      <c r="G50" s="1" t="s">
        <v>178</v>
      </c>
      <c r="H50" s="1" t="s">
        <v>359</v>
      </c>
      <c r="I50" s="30">
        <v>0.46388888888888885</v>
      </c>
      <c r="J50" s="30">
        <v>0.87638888888888899</v>
      </c>
      <c r="K50" s="30">
        <f>J50-I50</f>
        <v>0.41250000000000014</v>
      </c>
      <c r="L50" s="26">
        <f t="shared" si="1"/>
        <v>13</v>
      </c>
      <c r="M50" s="30"/>
      <c r="N50" s="30"/>
      <c r="O50" s="30"/>
      <c r="P50" s="3">
        <v>1</v>
      </c>
      <c r="Q50" s="3">
        <v>1</v>
      </c>
      <c r="R50" s="3">
        <v>1</v>
      </c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/>
      <c r="Y50" s="3">
        <v>1</v>
      </c>
      <c r="Z50" s="3">
        <v>1</v>
      </c>
      <c r="AA50" s="3">
        <v>1</v>
      </c>
      <c r="AB50" s="3"/>
      <c r="AC50" s="3"/>
      <c r="AD50" s="3"/>
      <c r="AE50" s="3">
        <v>1</v>
      </c>
      <c r="AF50" s="3">
        <v>1</v>
      </c>
      <c r="AG50" s="3"/>
      <c r="AH50" s="3"/>
      <c r="AI50" s="3"/>
      <c r="AJ50" s="3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>
        <v>30</v>
      </c>
      <c r="CK50" s="1"/>
      <c r="CL50" s="1"/>
    </row>
    <row r="51" spans="1:90">
      <c r="A51" s="10">
        <v>85</v>
      </c>
      <c r="B51" s="10"/>
      <c r="C51" s="1">
        <v>40</v>
      </c>
      <c r="D51" s="1" t="s">
        <v>272</v>
      </c>
      <c r="E51" s="1" t="s">
        <v>183</v>
      </c>
      <c r="F51" s="1" t="s">
        <v>273</v>
      </c>
      <c r="G51" s="1" t="s">
        <v>133</v>
      </c>
      <c r="H51" s="1" t="s">
        <v>358</v>
      </c>
      <c r="I51" s="35">
        <v>0.45902777777777781</v>
      </c>
      <c r="J51" s="35">
        <v>0.68680555555555556</v>
      </c>
      <c r="K51" s="35">
        <f>J51-I51</f>
        <v>0.22777777777777775</v>
      </c>
      <c r="L51" s="34">
        <f t="shared" si="1"/>
        <v>21</v>
      </c>
      <c r="M51" s="34">
        <f>SUBTOTAL(9,AK51:CL51)</f>
        <v>10</v>
      </c>
      <c r="N51" s="38">
        <v>6.9444444444444441E-3</v>
      </c>
      <c r="O51" s="35">
        <f>K51-N51</f>
        <v>0.2208333333333333</v>
      </c>
      <c r="P51" s="3">
        <v>1</v>
      </c>
      <c r="Q51" s="3">
        <v>1</v>
      </c>
      <c r="R51" s="3">
        <v>1</v>
      </c>
      <c r="S51" s="3">
        <v>1</v>
      </c>
      <c r="T51" s="3">
        <v>1</v>
      </c>
      <c r="U51" s="3">
        <v>1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>
        <v>1</v>
      </c>
      <c r="AE51" s="3">
        <v>1</v>
      </c>
      <c r="AF51" s="3">
        <v>1</v>
      </c>
      <c r="AG51" s="3">
        <v>1</v>
      </c>
      <c r="AH51" s="3">
        <v>1</v>
      </c>
      <c r="AI51" s="3">
        <v>1</v>
      </c>
      <c r="AJ51" s="3">
        <v>1</v>
      </c>
      <c r="AK51" s="1"/>
      <c r="AL51" s="1"/>
      <c r="AM51" s="1"/>
      <c r="AN51" s="1"/>
      <c r="AO51" s="1"/>
      <c r="AP51" s="1"/>
      <c r="AQ51" s="1"/>
      <c r="AR51" s="1"/>
      <c r="AS51" s="1"/>
      <c r="AT51" s="1">
        <v>10</v>
      </c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>
      <c r="A52" s="10">
        <v>86</v>
      </c>
      <c r="B52" s="10"/>
      <c r="C52" s="1">
        <v>41</v>
      </c>
      <c r="D52" s="1" t="s">
        <v>274</v>
      </c>
      <c r="E52" s="1" t="s">
        <v>145</v>
      </c>
      <c r="F52" s="1" t="s">
        <v>155</v>
      </c>
      <c r="G52" s="1" t="s">
        <v>133</v>
      </c>
      <c r="H52" s="1" t="s">
        <v>358</v>
      </c>
      <c r="I52" s="42"/>
      <c r="J52" s="42"/>
      <c r="K52" s="36"/>
      <c r="L52" s="33"/>
      <c r="M52" s="33"/>
      <c r="N52" s="40"/>
      <c r="O52" s="36"/>
      <c r="P52" s="12">
        <v>1</v>
      </c>
      <c r="Q52" s="12">
        <v>1</v>
      </c>
      <c r="R52" s="12">
        <v>1</v>
      </c>
      <c r="S52" s="12">
        <v>1</v>
      </c>
      <c r="T52" s="12">
        <v>1</v>
      </c>
      <c r="U52" s="12">
        <v>1</v>
      </c>
      <c r="V52" s="12">
        <v>1</v>
      </c>
      <c r="W52" s="12">
        <v>1</v>
      </c>
      <c r="X52" s="12">
        <v>1</v>
      </c>
      <c r="Y52" s="12">
        <v>1</v>
      </c>
      <c r="Z52" s="12">
        <v>1</v>
      </c>
      <c r="AA52" s="12">
        <v>1</v>
      </c>
      <c r="AB52" s="12">
        <v>1</v>
      </c>
      <c r="AC52" s="12">
        <v>1</v>
      </c>
      <c r="AD52" s="12">
        <v>1</v>
      </c>
      <c r="AE52" s="12">
        <v>1</v>
      </c>
      <c r="AF52" s="12">
        <v>1</v>
      </c>
      <c r="AG52" s="12">
        <v>1</v>
      </c>
      <c r="AH52" s="12">
        <v>1</v>
      </c>
      <c r="AI52" s="12">
        <v>1</v>
      </c>
      <c r="AJ52" s="12">
        <v>1</v>
      </c>
      <c r="AK52" s="1"/>
      <c r="AL52" s="1"/>
      <c r="AM52" s="1"/>
      <c r="AN52" s="1"/>
      <c r="AO52" s="1"/>
      <c r="AP52" s="1"/>
      <c r="AQ52" s="1"/>
      <c r="AR52" s="1"/>
      <c r="AS52" s="1"/>
      <c r="AT52" s="1">
        <v>10</v>
      </c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>
      <c r="A53" s="10">
        <v>113</v>
      </c>
      <c r="B53" s="10"/>
      <c r="C53" s="1">
        <v>42</v>
      </c>
      <c r="D53" s="1" t="s">
        <v>323</v>
      </c>
      <c r="E53" s="1" t="s">
        <v>97</v>
      </c>
      <c r="F53" s="1" t="s">
        <v>324</v>
      </c>
      <c r="G53" s="1" t="s">
        <v>374</v>
      </c>
      <c r="H53" s="1" t="s">
        <v>358</v>
      </c>
      <c r="I53" s="30">
        <v>0.4465277777777778</v>
      </c>
      <c r="J53" s="30">
        <v>0.66805555555555562</v>
      </c>
      <c r="K53" s="30">
        <f>J53-I53</f>
        <v>0.22152777777777782</v>
      </c>
      <c r="L53" s="26">
        <f t="shared" si="1"/>
        <v>21</v>
      </c>
      <c r="M53" s="20">
        <f>SUBTOTAL(9,AK53:CL53)</f>
        <v>40</v>
      </c>
      <c r="N53" s="23">
        <v>2.7777777777777776E-2</v>
      </c>
      <c r="O53" s="30">
        <f>K53-N53</f>
        <v>0.19375000000000003</v>
      </c>
      <c r="P53" s="3">
        <v>1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1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>
        <v>1</v>
      </c>
      <c r="AE53" s="3">
        <v>1</v>
      </c>
      <c r="AF53" s="3">
        <v>1</v>
      </c>
      <c r="AG53" s="3">
        <v>1</v>
      </c>
      <c r="AH53" s="3">
        <v>1</v>
      </c>
      <c r="AI53" s="3">
        <v>1</v>
      </c>
      <c r="AJ53" s="3">
        <v>1</v>
      </c>
      <c r="AK53" s="1"/>
      <c r="AL53" s="1"/>
      <c r="AM53" s="1"/>
      <c r="AN53" s="1">
        <v>10</v>
      </c>
      <c r="AO53" s="1"/>
      <c r="AP53" s="1"/>
      <c r="AQ53" s="1"/>
      <c r="AR53" s="1"/>
      <c r="AS53" s="1"/>
      <c r="AT53" s="1"/>
      <c r="AU53" s="1"/>
      <c r="AV53" s="1"/>
      <c r="AW53" s="1">
        <v>10</v>
      </c>
      <c r="AX53" s="1"/>
      <c r="AY53" s="1"/>
      <c r="AZ53" s="1"/>
      <c r="BA53" s="1"/>
      <c r="BB53" s="1">
        <v>10</v>
      </c>
      <c r="BC53" s="1">
        <v>10</v>
      </c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 ht="15" customHeight="1">
      <c r="A54" s="10">
        <v>123</v>
      </c>
      <c r="B54" s="10"/>
      <c r="C54" s="1">
        <v>44</v>
      </c>
      <c r="D54" s="1" t="s">
        <v>327</v>
      </c>
      <c r="E54" s="1" t="s">
        <v>183</v>
      </c>
      <c r="F54" s="1" t="s">
        <v>343</v>
      </c>
      <c r="G54" s="1" t="s">
        <v>191</v>
      </c>
      <c r="H54" s="1" t="s">
        <v>358</v>
      </c>
      <c r="I54" s="35">
        <v>0.44236111111111115</v>
      </c>
      <c r="J54" s="35">
        <v>0.68125000000000002</v>
      </c>
      <c r="K54" s="35">
        <f>J54-I54</f>
        <v>0.23888888888888887</v>
      </c>
      <c r="L54" s="26">
        <f t="shared" si="1"/>
        <v>0</v>
      </c>
      <c r="M54" s="15"/>
      <c r="N54" s="15"/>
      <c r="O54" s="15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 ht="15" customHeight="1">
      <c r="A55" s="10">
        <v>122</v>
      </c>
      <c r="B55" s="10"/>
      <c r="C55" s="1">
        <v>161</v>
      </c>
      <c r="D55" s="1" t="s">
        <v>327</v>
      </c>
      <c r="E55" s="1" t="s">
        <v>131</v>
      </c>
      <c r="F55" s="1" t="s">
        <v>343</v>
      </c>
      <c r="G55" s="1" t="s">
        <v>191</v>
      </c>
      <c r="H55" s="1" t="s">
        <v>358</v>
      </c>
      <c r="I55" s="42"/>
      <c r="J55" s="42"/>
      <c r="K55" s="36"/>
      <c r="L55" s="26">
        <f t="shared" si="1"/>
        <v>0</v>
      </c>
      <c r="M55" s="17"/>
      <c r="N55" s="17"/>
      <c r="O55" s="17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>
      <c r="A56" s="10">
        <v>30</v>
      </c>
      <c r="B56" s="10"/>
      <c r="C56" s="1">
        <v>46</v>
      </c>
      <c r="D56" s="1" t="s">
        <v>154</v>
      </c>
      <c r="E56" s="1" t="s">
        <v>94</v>
      </c>
      <c r="F56" s="1" t="s">
        <v>155</v>
      </c>
      <c r="G56" s="1" t="s">
        <v>133</v>
      </c>
      <c r="H56" s="1" t="s">
        <v>358</v>
      </c>
      <c r="I56" s="35">
        <v>0.44791666666666669</v>
      </c>
      <c r="J56" s="35">
        <v>0.83333333333333337</v>
      </c>
      <c r="K56" s="35">
        <f>J56-I56</f>
        <v>0.38541666666666669</v>
      </c>
      <c r="L56" s="34">
        <f t="shared" si="1"/>
        <v>21</v>
      </c>
      <c r="M56" s="34">
        <f>SUBTOTAL(9,AK56:CL56)</f>
        <v>10</v>
      </c>
      <c r="N56" s="38">
        <v>6.9444444444444441E-3</v>
      </c>
      <c r="O56" s="35">
        <f>K56-N56</f>
        <v>0.37847222222222227</v>
      </c>
      <c r="P56" s="3">
        <v>1</v>
      </c>
      <c r="Q56" s="3">
        <v>1</v>
      </c>
      <c r="R56" s="3">
        <v>1</v>
      </c>
      <c r="S56" s="3">
        <v>1</v>
      </c>
      <c r="T56" s="3">
        <v>1</v>
      </c>
      <c r="U56" s="3">
        <v>1</v>
      </c>
      <c r="V56" s="3">
        <v>1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>
        <v>1</v>
      </c>
      <c r="AE56" s="3">
        <v>1</v>
      </c>
      <c r="AF56" s="3">
        <v>1</v>
      </c>
      <c r="AG56" s="3">
        <v>1</v>
      </c>
      <c r="AH56" s="3">
        <v>1</v>
      </c>
      <c r="AI56" s="3">
        <v>1</v>
      </c>
      <c r="AJ56" s="3">
        <v>1</v>
      </c>
      <c r="AK56" s="1"/>
      <c r="AL56" s="1"/>
      <c r="AM56" s="1"/>
      <c r="AN56" s="1"/>
      <c r="AO56" s="1"/>
      <c r="AP56" s="1"/>
      <c r="AQ56" s="1"/>
      <c r="AR56" s="1"/>
      <c r="AS56" s="1">
        <v>10</v>
      </c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>
      <c r="A57" s="10">
        <v>74</v>
      </c>
      <c r="B57" s="10"/>
      <c r="C57" s="1">
        <v>117</v>
      </c>
      <c r="D57" s="1" t="s">
        <v>249</v>
      </c>
      <c r="E57" s="1" t="s">
        <v>195</v>
      </c>
      <c r="F57" s="1" t="s">
        <v>155</v>
      </c>
      <c r="G57" s="1" t="s">
        <v>87</v>
      </c>
      <c r="H57" s="1" t="s">
        <v>358</v>
      </c>
      <c r="I57" s="42"/>
      <c r="J57" s="42"/>
      <c r="K57" s="36"/>
      <c r="L57" s="33"/>
      <c r="M57" s="33"/>
      <c r="N57" s="40"/>
      <c r="O57" s="36"/>
      <c r="P57" s="12">
        <v>1</v>
      </c>
      <c r="Q57" s="12">
        <v>1</v>
      </c>
      <c r="R57" s="12">
        <v>1</v>
      </c>
      <c r="S57" s="12">
        <v>1</v>
      </c>
      <c r="T57" s="12">
        <v>1</v>
      </c>
      <c r="U57" s="12">
        <v>1</v>
      </c>
      <c r="V57" s="12">
        <v>1</v>
      </c>
      <c r="W57" s="12">
        <v>1</v>
      </c>
      <c r="X57" s="12">
        <v>1</v>
      </c>
      <c r="Y57" s="12">
        <v>1</v>
      </c>
      <c r="Z57" s="12">
        <v>1</v>
      </c>
      <c r="AA57" s="12">
        <v>1</v>
      </c>
      <c r="AB57" s="12">
        <v>1</v>
      </c>
      <c r="AC57" s="12">
        <v>1</v>
      </c>
      <c r="AD57" s="12">
        <v>1</v>
      </c>
      <c r="AE57" s="12">
        <v>1</v>
      </c>
      <c r="AF57" s="12">
        <v>1</v>
      </c>
      <c r="AG57" s="12">
        <v>1</v>
      </c>
      <c r="AH57" s="12">
        <v>1</v>
      </c>
      <c r="AI57" s="12">
        <v>1</v>
      </c>
      <c r="AJ57" s="12">
        <v>1</v>
      </c>
      <c r="AK57" s="1"/>
      <c r="AL57" s="1"/>
      <c r="AM57" s="1"/>
      <c r="AN57" s="1"/>
      <c r="AO57" s="1"/>
      <c r="AP57" s="1"/>
      <c r="AQ57" s="1"/>
      <c r="AR57" s="1"/>
      <c r="AS57" s="1">
        <v>10</v>
      </c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 s="69" customFormat="1">
      <c r="A58" s="10">
        <v>71</v>
      </c>
      <c r="B58" s="70">
        <v>3</v>
      </c>
      <c r="C58" s="49">
        <v>47</v>
      </c>
      <c r="D58" s="49" t="s">
        <v>244</v>
      </c>
      <c r="E58" s="49" t="s">
        <v>216</v>
      </c>
      <c r="F58" s="49" t="s">
        <v>246</v>
      </c>
      <c r="G58" s="49" t="s">
        <v>374</v>
      </c>
      <c r="H58" s="49" t="s">
        <v>358</v>
      </c>
      <c r="I58" s="54">
        <v>0.45069444444444445</v>
      </c>
      <c r="J58" s="54">
        <v>0.65902777777777777</v>
      </c>
      <c r="K58" s="54">
        <f>J58-I58</f>
        <v>0.20833333333333331</v>
      </c>
      <c r="L58" s="55">
        <f t="shared" si="1"/>
        <v>21</v>
      </c>
      <c r="M58" s="71">
        <f>SUBTOTAL(9,AK58:CL58)</f>
        <v>40</v>
      </c>
      <c r="N58" s="72">
        <v>2.7777777777777776E-2</v>
      </c>
      <c r="O58" s="54">
        <f>K58-N58</f>
        <v>0.18055555555555552</v>
      </c>
      <c r="P58" s="57">
        <v>1</v>
      </c>
      <c r="Q58" s="57">
        <v>1</v>
      </c>
      <c r="R58" s="57">
        <v>1</v>
      </c>
      <c r="S58" s="57">
        <v>1</v>
      </c>
      <c r="T58" s="57">
        <v>1</v>
      </c>
      <c r="U58" s="57">
        <v>1</v>
      </c>
      <c r="V58" s="57">
        <v>1</v>
      </c>
      <c r="W58" s="57">
        <v>1</v>
      </c>
      <c r="X58" s="57">
        <v>1</v>
      </c>
      <c r="Y58" s="57">
        <v>1</v>
      </c>
      <c r="Z58" s="57">
        <v>1</v>
      </c>
      <c r="AA58" s="57">
        <v>1</v>
      </c>
      <c r="AB58" s="57">
        <v>1</v>
      </c>
      <c r="AC58" s="57">
        <v>1</v>
      </c>
      <c r="AD58" s="57">
        <v>1</v>
      </c>
      <c r="AE58" s="57">
        <v>1</v>
      </c>
      <c r="AF58" s="57">
        <v>1</v>
      </c>
      <c r="AG58" s="57">
        <v>1</v>
      </c>
      <c r="AH58" s="57">
        <v>1</v>
      </c>
      <c r="AI58" s="57">
        <v>1</v>
      </c>
      <c r="AJ58" s="57">
        <v>1</v>
      </c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>
        <v>10</v>
      </c>
      <c r="AX58" s="49"/>
      <c r="AY58" s="49"/>
      <c r="AZ58" s="49">
        <v>10</v>
      </c>
      <c r="BA58" s="49"/>
      <c r="BB58" s="49">
        <v>10</v>
      </c>
      <c r="BC58" s="49">
        <v>10</v>
      </c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</row>
    <row r="59" spans="1:90" s="69" customFormat="1">
      <c r="A59" s="10">
        <v>72</v>
      </c>
      <c r="B59" s="70"/>
      <c r="C59" s="49">
        <v>114</v>
      </c>
      <c r="D59" s="49" t="s">
        <v>244</v>
      </c>
      <c r="E59" s="49" t="s">
        <v>145</v>
      </c>
      <c r="F59" s="49" t="s">
        <v>247</v>
      </c>
      <c r="G59" s="49" t="s">
        <v>374</v>
      </c>
      <c r="H59" s="49" t="s">
        <v>358</v>
      </c>
      <c r="I59" s="58"/>
      <c r="J59" s="58"/>
      <c r="K59" s="59"/>
      <c r="L59" s="60"/>
      <c r="M59" s="60"/>
      <c r="N59" s="61"/>
      <c r="O59" s="59"/>
      <c r="P59" s="57">
        <v>1</v>
      </c>
      <c r="Q59" s="57">
        <v>1</v>
      </c>
      <c r="R59" s="57">
        <v>1</v>
      </c>
      <c r="S59" s="57">
        <v>1</v>
      </c>
      <c r="T59" s="57">
        <v>1</v>
      </c>
      <c r="U59" s="57">
        <v>1</v>
      </c>
      <c r="V59" s="57">
        <v>1</v>
      </c>
      <c r="W59" s="57">
        <v>1</v>
      </c>
      <c r="X59" s="57">
        <v>1</v>
      </c>
      <c r="Y59" s="57">
        <v>1</v>
      </c>
      <c r="Z59" s="57">
        <v>1</v>
      </c>
      <c r="AA59" s="57">
        <v>1</v>
      </c>
      <c r="AB59" s="57">
        <v>1</v>
      </c>
      <c r="AC59" s="57">
        <v>1</v>
      </c>
      <c r="AD59" s="57">
        <v>1</v>
      </c>
      <c r="AE59" s="57">
        <v>1</v>
      </c>
      <c r="AF59" s="57">
        <v>1</v>
      </c>
      <c r="AG59" s="57">
        <v>1</v>
      </c>
      <c r="AH59" s="57">
        <v>1</v>
      </c>
      <c r="AI59" s="57">
        <v>1</v>
      </c>
      <c r="AJ59" s="57">
        <v>1</v>
      </c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>
        <v>10</v>
      </c>
      <c r="AX59" s="49"/>
      <c r="AY59" s="49"/>
      <c r="AZ59" s="49">
        <v>10</v>
      </c>
      <c r="BA59" s="49"/>
      <c r="BB59" s="49">
        <v>10</v>
      </c>
      <c r="BC59" s="49">
        <v>10</v>
      </c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</row>
    <row r="60" spans="1:90" s="69" customFormat="1">
      <c r="A60" s="10">
        <v>73</v>
      </c>
      <c r="B60" s="70"/>
      <c r="C60" s="49">
        <v>124</v>
      </c>
      <c r="D60" s="49" t="s">
        <v>248</v>
      </c>
      <c r="E60" s="49" t="s">
        <v>206</v>
      </c>
      <c r="F60" s="49" t="s">
        <v>155</v>
      </c>
      <c r="G60" s="49" t="s">
        <v>374</v>
      </c>
      <c r="H60" s="49" t="s">
        <v>358</v>
      </c>
      <c r="I60" s="62"/>
      <c r="J60" s="62"/>
      <c r="K60" s="63"/>
      <c r="L60" s="64"/>
      <c r="M60" s="64"/>
      <c r="N60" s="65"/>
      <c r="O60" s="63"/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7">
        <v>1</v>
      </c>
      <c r="X60" s="57">
        <v>1</v>
      </c>
      <c r="Y60" s="57">
        <v>1</v>
      </c>
      <c r="Z60" s="57">
        <v>1</v>
      </c>
      <c r="AA60" s="57">
        <v>1</v>
      </c>
      <c r="AB60" s="57">
        <v>1</v>
      </c>
      <c r="AC60" s="57">
        <v>1</v>
      </c>
      <c r="AD60" s="57">
        <v>1</v>
      </c>
      <c r="AE60" s="57">
        <v>1</v>
      </c>
      <c r="AF60" s="57">
        <v>1</v>
      </c>
      <c r="AG60" s="57">
        <v>1</v>
      </c>
      <c r="AH60" s="57">
        <v>1</v>
      </c>
      <c r="AI60" s="57">
        <v>1</v>
      </c>
      <c r="AJ60" s="57">
        <v>1</v>
      </c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>
        <v>10</v>
      </c>
      <c r="AX60" s="49"/>
      <c r="AY60" s="49"/>
      <c r="AZ60" s="49">
        <v>10</v>
      </c>
      <c r="BA60" s="49"/>
      <c r="BB60" s="49">
        <v>10</v>
      </c>
      <c r="BC60" s="49">
        <v>10</v>
      </c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</row>
    <row r="61" spans="1:90" ht="15" customHeight="1">
      <c r="A61" s="10">
        <v>126</v>
      </c>
      <c r="B61" s="10"/>
      <c r="C61" s="1">
        <v>48</v>
      </c>
      <c r="D61" s="1" t="s">
        <v>348</v>
      </c>
      <c r="E61" s="1" t="s">
        <v>160</v>
      </c>
      <c r="F61" s="1" t="s">
        <v>349</v>
      </c>
      <c r="G61" s="1" t="s">
        <v>133</v>
      </c>
      <c r="H61" s="1" t="s">
        <v>360</v>
      </c>
      <c r="I61" s="35">
        <v>0.43055555555555558</v>
      </c>
      <c r="J61" s="35">
        <v>0.78819444444444453</v>
      </c>
      <c r="K61" s="35">
        <f>J61-I61</f>
        <v>0.35763888888888895</v>
      </c>
      <c r="L61" s="26"/>
      <c r="M61" s="34">
        <f>SUBTOTAL(9,BD61:CL61)</f>
        <v>87</v>
      </c>
      <c r="N61" s="15"/>
      <c r="O61" s="15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>
        <v>6</v>
      </c>
      <c r="BH61" s="1">
        <v>6</v>
      </c>
      <c r="BI61" s="1">
        <v>8</v>
      </c>
      <c r="BJ61" s="1">
        <v>6</v>
      </c>
      <c r="BK61" s="1"/>
      <c r="BL61" s="1"/>
      <c r="BM61" s="1"/>
      <c r="BN61" s="1"/>
      <c r="BO61" s="1"/>
      <c r="BP61" s="1">
        <v>6</v>
      </c>
      <c r="BQ61" s="1"/>
      <c r="BR61" s="1"/>
      <c r="BS61" s="1"/>
      <c r="BT61" s="1">
        <v>15</v>
      </c>
      <c r="BU61" s="1"/>
      <c r="BV61" s="1"/>
      <c r="BW61" s="1"/>
      <c r="BX61" s="1"/>
      <c r="BY61" s="1"/>
      <c r="BZ61" s="1"/>
      <c r="CA61" s="1"/>
      <c r="CB61" s="1"/>
      <c r="CC61" s="1"/>
      <c r="CD61" s="1">
        <v>6</v>
      </c>
      <c r="CE61" s="1">
        <v>8</v>
      </c>
      <c r="CF61" s="1">
        <v>8</v>
      </c>
      <c r="CG61" s="1"/>
      <c r="CH61" s="1">
        <v>8</v>
      </c>
      <c r="CI61" s="1"/>
      <c r="CJ61" s="1">
        <v>10</v>
      </c>
      <c r="CK61" s="1"/>
      <c r="CL61" s="1"/>
    </row>
    <row r="62" spans="1:90" ht="15" customHeight="1">
      <c r="A62" s="10">
        <v>41</v>
      </c>
      <c r="B62" s="10"/>
      <c r="C62" s="1">
        <v>130</v>
      </c>
      <c r="D62" s="1" t="s">
        <v>179</v>
      </c>
      <c r="E62" s="1" t="s">
        <v>180</v>
      </c>
      <c r="F62" s="1" t="s">
        <v>181</v>
      </c>
      <c r="G62" s="1" t="s">
        <v>133</v>
      </c>
      <c r="H62" s="1" t="s">
        <v>360</v>
      </c>
      <c r="I62" s="43"/>
      <c r="J62" s="43"/>
      <c r="K62" s="41"/>
      <c r="L62" s="26"/>
      <c r="M62" s="32"/>
      <c r="N62" s="16"/>
      <c r="O62" s="16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>
        <v>6</v>
      </c>
      <c r="BH62" s="1">
        <v>6</v>
      </c>
      <c r="BI62" s="1">
        <v>8</v>
      </c>
      <c r="BJ62" s="1">
        <v>6</v>
      </c>
      <c r="BK62" s="1"/>
      <c r="BL62" s="1"/>
      <c r="BM62" s="1"/>
      <c r="BN62" s="1"/>
      <c r="BO62" s="1"/>
      <c r="BP62" s="1">
        <v>6</v>
      </c>
      <c r="BQ62" s="1"/>
      <c r="BR62" s="1"/>
      <c r="BS62" s="1"/>
      <c r="BT62" s="1">
        <v>15</v>
      </c>
      <c r="BU62" s="1"/>
      <c r="BV62" s="1"/>
      <c r="BW62" s="1"/>
      <c r="BX62" s="1"/>
      <c r="BY62" s="1"/>
      <c r="BZ62" s="1"/>
      <c r="CA62" s="1"/>
      <c r="CB62" s="1"/>
      <c r="CC62" s="1"/>
      <c r="CD62" s="1">
        <v>6</v>
      </c>
      <c r="CE62" s="1">
        <v>8</v>
      </c>
      <c r="CF62" s="1">
        <v>8</v>
      </c>
      <c r="CG62" s="1"/>
      <c r="CH62" s="1">
        <v>8</v>
      </c>
      <c r="CI62" s="1"/>
      <c r="CJ62" s="1">
        <v>10</v>
      </c>
      <c r="CK62" s="1"/>
      <c r="CL62" s="1"/>
    </row>
    <row r="63" spans="1:90" ht="15" customHeight="1">
      <c r="A63" s="10">
        <v>125</v>
      </c>
      <c r="B63" s="10"/>
      <c r="C63" s="1">
        <v>171</v>
      </c>
      <c r="D63" s="1" t="s">
        <v>346</v>
      </c>
      <c r="E63" s="1" t="s">
        <v>131</v>
      </c>
      <c r="F63" s="1" t="s">
        <v>347</v>
      </c>
      <c r="G63" s="1" t="s">
        <v>133</v>
      </c>
      <c r="H63" s="1" t="s">
        <v>360</v>
      </c>
      <c r="I63" s="42"/>
      <c r="J63" s="42"/>
      <c r="K63" s="36"/>
      <c r="L63" s="26"/>
      <c r="M63" s="33"/>
      <c r="N63" s="17"/>
      <c r="O63" s="17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>
        <v>6</v>
      </c>
      <c r="BH63" s="1">
        <v>6</v>
      </c>
      <c r="BI63" s="1">
        <v>8</v>
      </c>
      <c r="BJ63" s="1">
        <v>6</v>
      </c>
      <c r="BK63" s="1"/>
      <c r="BL63" s="1"/>
      <c r="BM63" s="1"/>
      <c r="BN63" s="1"/>
      <c r="BO63" s="1"/>
      <c r="BP63" s="1">
        <v>6</v>
      </c>
      <c r="BQ63" s="1"/>
      <c r="BR63" s="1"/>
      <c r="BS63" s="1"/>
      <c r="BT63" s="1">
        <v>15</v>
      </c>
      <c r="BU63" s="1"/>
      <c r="BV63" s="1"/>
      <c r="BW63" s="1"/>
      <c r="BX63" s="1"/>
      <c r="BY63" s="1"/>
      <c r="BZ63" s="1"/>
      <c r="CA63" s="1"/>
      <c r="CB63" s="1"/>
      <c r="CC63" s="1"/>
      <c r="CD63" s="1">
        <v>6</v>
      </c>
      <c r="CE63" s="1">
        <v>8</v>
      </c>
      <c r="CF63" s="1">
        <v>8</v>
      </c>
      <c r="CG63" s="1"/>
      <c r="CH63" s="1">
        <v>8</v>
      </c>
      <c r="CI63" s="1"/>
      <c r="CJ63" s="1">
        <v>10</v>
      </c>
      <c r="CK63" s="1"/>
      <c r="CL63" s="1"/>
    </row>
    <row r="64" spans="1:90">
      <c r="A64" s="10">
        <v>32</v>
      </c>
      <c r="B64" s="10"/>
      <c r="C64" s="1">
        <v>50</v>
      </c>
      <c r="D64" s="1" t="s">
        <v>159</v>
      </c>
      <c r="E64" s="1" t="s">
        <v>160</v>
      </c>
      <c r="F64" s="1" t="s">
        <v>92</v>
      </c>
      <c r="G64" s="1" t="s">
        <v>161</v>
      </c>
      <c r="H64" s="1" t="s">
        <v>358</v>
      </c>
      <c r="I64" s="35">
        <v>0.45694444444444443</v>
      </c>
      <c r="J64" s="30">
        <v>0.84930555555555554</v>
      </c>
      <c r="K64" s="30">
        <f>J64-I64</f>
        <v>0.3923611111111111</v>
      </c>
      <c r="L64" s="26">
        <f t="shared" ref="L64:L85" si="2">SUM(P64:AJ64)</f>
        <v>21</v>
      </c>
      <c r="M64" s="20">
        <f>SUBTOTAL(9,AK64:CL64)</f>
        <v>100</v>
      </c>
      <c r="N64" s="23">
        <v>6.9444444444444434E-2</v>
      </c>
      <c r="O64" s="30">
        <f>K64-N64</f>
        <v>0.32291666666666669</v>
      </c>
      <c r="P64" s="3">
        <v>1</v>
      </c>
      <c r="Q64" s="3">
        <v>1</v>
      </c>
      <c r="R64" s="3">
        <v>1</v>
      </c>
      <c r="S64" s="3">
        <v>1</v>
      </c>
      <c r="T64" s="3">
        <v>1</v>
      </c>
      <c r="U64" s="3">
        <v>1</v>
      </c>
      <c r="V64" s="3">
        <v>1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>
        <v>1</v>
      </c>
      <c r="AE64" s="3">
        <v>1</v>
      </c>
      <c r="AF64" s="3">
        <v>1</v>
      </c>
      <c r="AG64" s="3">
        <v>1</v>
      </c>
      <c r="AH64" s="3">
        <v>1</v>
      </c>
      <c r="AI64" s="3">
        <v>1</v>
      </c>
      <c r="AJ64" s="3">
        <v>1</v>
      </c>
      <c r="AK64" s="1">
        <v>10</v>
      </c>
      <c r="AL64" s="1">
        <v>10</v>
      </c>
      <c r="AM64" s="1"/>
      <c r="AN64" s="1">
        <v>10</v>
      </c>
      <c r="AO64" s="1"/>
      <c r="AP64" s="1"/>
      <c r="AQ64" s="1"/>
      <c r="AR64" s="1"/>
      <c r="AS64" s="1">
        <v>10</v>
      </c>
      <c r="AT64" s="1"/>
      <c r="AU64" s="1">
        <v>10</v>
      </c>
      <c r="AV64" s="1">
        <v>10</v>
      </c>
      <c r="AW64" s="1">
        <v>10</v>
      </c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>
        <v>30</v>
      </c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</row>
    <row r="65" spans="1:90">
      <c r="A65" s="10">
        <v>11</v>
      </c>
      <c r="B65" s="10"/>
      <c r="C65" s="1">
        <v>122</v>
      </c>
      <c r="D65" s="1" t="s">
        <v>114</v>
      </c>
      <c r="E65" s="1" t="s">
        <v>94</v>
      </c>
      <c r="F65" s="1" t="s">
        <v>115</v>
      </c>
      <c r="G65" s="1" t="s">
        <v>161</v>
      </c>
      <c r="H65" s="1" t="s">
        <v>358</v>
      </c>
      <c r="I65" s="42"/>
      <c r="J65" s="30">
        <v>0.86111111111111116</v>
      </c>
      <c r="K65" s="30">
        <f>J65-I64</f>
        <v>0.40416666666666673</v>
      </c>
      <c r="L65" s="26">
        <f t="shared" si="2"/>
        <v>21</v>
      </c>
      <c r="M65" s="20">
        <f>SUBTOTAL(9,AK65:CL65)</f>
        <v>100</v>
      </c>
      <c r="N65" s="23">
        <v>6.9444444444444434E-2</v>
      </c>
      <c r="O65" s="30">
        <f>K65-N65</f>
        <v>0.33472222222222231</v>
      </c>
      <c r="P65" s="12">
        <v>1</v>
      </c>
      <c r="Q65" s="12">
        <v>1</v>
      </c>
      <c r="R65" s="12">
        <v>1</v>
      </c>
      <c r="S65" s="12">
        <v>1</v>
      </c>
      <c r="T65" s="12">
        <v>1</v>
      </c>
      <c r="U65" s="12">
        <v>1</v>
      </c>
      <c r="V65" s="12">
        <v>1</v>
      </c>
      <c r="W65" s="12">
        <v>1</v>
      </c>
      <c r="X65" s="12">
        <v>1</v>
      </c>
      <c r="Y65" s="12">
        <v>1</v>
      </c>
      <c r="Z65" s="12">
        <v>1</v>
      </c>
      <c r="AA65" s="12">
        <v>1</v>
      </c>
      <c r="AB65" s="12">
        <v>1</v>
      </c>
      <c r="AC65" s="12">
        <v>1</v>
      </c>
      <c r="AD65" s="12">
        <v>1</v>
      </c>
      <c r="AE65" s="12">
        <v>1</v>
      </c>
      <c r="AF65" s="12">
        <v>1</v>
      </c>
      <c r="AG65" s="12">
        <v>1</v>
      </c>
      <c r="AH65" s="12">
        <v>1</v>
      </c>
      <c r="AI65" s="12">
        <v>1</v>
      </c>
      <c r="AJ65" s="12">
        <v>1</v>
      </c>
      <c r="AK65" s="1">
        <v>10</v>
      </c>
      <c r="AL65" s="1">
        <v>10</v>
      </c>
      <c r="AM65" s="1"/>
      <c r="AN65" s="1">
        <v>10</v>
      </c>
      <c r="AO65" s="1"/>
      <c r="AP65" s="1"/>
      <c r="AQ65" s="1"/>
      <c r="AR65" s="1"/>
      <c r="AS65" s="1">
        <v>10</v>
      </c>
      <c r="AT65" s="1"/>
      <c r="AU65" s="1">
        <v>10</v>
      </c>
      <c r="AV65" s="1">
        <v>10</v>
      </c>
      <c r="AW65" s="1">
        <v>10</v>
      </c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>
        <v>30</v>
      </c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</row>
    <row r="66" spans="1:90" ht="15" customHeight="1">
      <c r="A66" s="10">
        <v>20</v>
      </c>
      <c r="B66" s="10"/>
      <c r="C66" s="1">
        <v>53</v>
      </c>
      <c r="D66" s="1" t="s">
        <v>134</v>
      </c>
      <c r="E66" s="1" t="s">
        <v>135</v>
      </c>
      <c r="F66" s="1" t="s">
        <v>92</v>
      </c>
      <c r="G66" s="1" t="s">
        <v>374</v>
      </c>
      <c r="H66" s="1" t="s">
        <v>358</v>
      </c>
      <c r="I66" s="30">
        <v>0.45555555555555555</v>
      </c>
      <c r="J66" s="30">
        <v>0.88541666666666663</v>
      </c>
      <c r="K66" s="30">
        <f>J66-I66</f>
        <v>0.42986111111111108</v>
      </c>
      <c r="L66" s="26">
        <f t="shared" si="2"/>
        <v>20</v>
      </c>
      <c r="M66" s="30"/>
      <c r="N66" s="30"/>
      <c r="O66" s="30"/>
      <c r="P66" s="3">
        <v>1</v>
      </c>
      <c r="Q66" s="3">
        <v>1</v>
      </c>
      <c r="R66" s="3">
        <v>1</v>
      </c>
      <c r="S66" s="3"/>
      <c r="T66" s="3">
        <v>1</v>
      </c>
      <c r="U66" s="3">
        <v>1</v>
      </c>
      <c r="V66" s="3">
        <v>1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>
        <v>1</v>
      </c>
      <c r="AE66" s="3">
        <v>1</v>
      </c>
      <c r="AF66" s="3">
        <v>1</v>
      </c>
      <c r="AG66" s="3">
        <v>1</v>
      </c>
      <c r="AH66" s="3">
        <v>1</v>
      </c>
      <c r="AI66" s="3">
        <v>1</v>
      </c>
      <c r="AJ66" s="3">
        <v>1</v>
      </c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</row>
    <row r="67" spans="1:90" ht="15" customHeight="1">
      <c r="A67" s="10">
        <v>14</v>
      </c>
      <c r="B67" s="10"/>
      <c r="C67" s="1">
        <v>55</v>
      </c>
      <c r="D67" s="1" t="s">
        <v>121</v>
      </c>
      <c r="E67" s="1" t="s">
        <v>103</v>
      </c>
      <c r="F67" s="1" t="s">
        <v>120</v>
      </c>
      <c r="G67" s="1" t="s">
        <v>161</v>
      </c>
      <c r="H67" s="1" t="s">
        <v>358</v>
      </c>
      <c r="I67" s="35">
        <v>0.43611111111111112</v>
      </c>
      <c r="J67" s="35">
        <v>0.7729166666666667</v>
      </c>
      <c r="K67" s="35">
        <f>J67-I67</f>
        <v>0.33680555555555558</v>
      </c>
      <c r="L67" s="26">
        <f t="shared" si="2"/>
        <v>0</v>
      </c>
      <c r="M67" s="15"/>
      <c r="N67" s="15"/>
      <c r="O67" s="15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</row>
    <row r="68" spans="1:90" ht="15" customHeight="1">
      <c r="A68" s="10">
        <v>15</v>
      </c>
      <c r="B68" s="10"/>
      <c r="C68" s="1">
        <v>99</v>
      </c>
      <c r="D68" s="1" t="s">
        <v>122</v>
      </c>
      <c r="E68" s="1" t="s">
        <v>123</v>
      </c>
      <c r="F68" s="1" t="s">
        <v>120</v>
      </c>
      <c r="G68" s="1" t="s">
        <v>161</v>
      </c>
      <c r="H68" s="1" t="s">
        <v>358</v>
      </c>
      <c r="I68" s="41"/>
      <c r="J68" s="41"/>
      <c r="K68" s="41"/>
      <c r="L68" s="26">
        <f t="shared" si="2"/>
        <v>0</v>
      </c>
      <c r="M68" s="16"/>
      <c r="N68" s="16"/>
      <c r="O68" s="1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</row>
    <row r="69" spans="1:90" ht="15" customHeight="1">
      <c r="A69" s="10">
        <v>81</v>
      </c>
      <c r="B69" s="10"/>
      <c r="C69" s="1">
        <v>175</v>
      </c>
      <c r="D69" s="1" t="s">
        <v>262</v>
      </c>
      <c r="E69" s="1" t="s">
        <v>94</v>
      </c>
      <c r="F69" s="1" t="s">
        <v>263</v>
      </c>
      <c r="G69" s="1" t="s">
        <v>161</v>
      </c>
      <c r="H69" s="1" t="s">
        <v>358</v>
      </c>
      <c r="I69" s="36"/>
      <c r="J69" s="36"/>
      <c r="K69" s="36"/>
      <c r="L69" s="26">
        <f t="shared" si="2"/>
        <v>0</v>
      </c>
      <c r="M69" s="17"/>
      <c r="N69" s="17"/>
      <c r="O69" s="17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</row>
    <row r="70" spans="1:90" ht="15" customHeight="1">
      <c r="A70" s="10">
        <v>119</v>
      </c>
      <c r="B70" s="10"/>
      <c r="C70" s="1">
        <v>56</v>
      </c>
      <c r="D70" s="1" t="s">
        <v>334</v>
      </c>
      <c r="E70" s="1" t="s">
        <v>335</v>
      </c>
      <c r="F70" s="1" t="s">
        <v>115</v>
      </c>
      <c r="G70" s="1" t="s">
        <v>336</v>
      </c>
      <c r="H70" s="1" t="s">
        <v>358</v>
      </c>
      <c r="I70" s="35">
        <v>0.46249999999999997</v>
      </c>
      <c r="J70" s="35">
        <v>0.7631944444444444</v>
      </c>
      <c r="K70" s="35">
        <f>J70-I70</f>
        <v>0.30069444444444443</v>
      </c>
      <c r="L70" s="26">
        <f t="shared" si="2"/>
        <v>19</v>
      </c>
      <c r="M70" s="15"/>
      <c r="N70" s="15"/>
      <c r="O70" s="15"/>
      <c r="P70" s="3">
        <v>1</v>
      </c>
      <c r="Q70" s="3">
        <v>1</v>
      </c>
      <c r="R70" s="3">
        <v>1</v>
      </c>
      <c r="S70" s="3"/>
      <c r="T70" s="3">
        <v>1</v>
      </c>
      <c r="U70" s="3">
        <v>1</v>
      </c>
      <c r="V70" s="3">
        <v>1</v>
      </c>
      <c r="W70" s="3">
        <v>1</v>
      </c>
      <c r="X70" s="3">
        <v>1</v>
      </c>
      <c r="Y70" s="3"/>
      <c r="Z70" s="3">
        <v>1</v>
      </c>
      <c r="AA70" s="3">
        <v>1</v>
      </c>
      <c r="AB70" s="3">
        <v>1</v>
      </c>
      <c r="AC70" s="3">
        <v>1</v>
      </c>
      <c r="AD70" s="3">
        <v>1</v>
      </c>
      <c r="AE70" s="3">
        <v>1</v>
      </c>
      <c r="AF70" s="3">
        <v>1</v>
      </c>
      <c r="AG70" s="3">
        <v>1</v>
      </c>
      <c r="AH70" s="3">
        <v>1</v>
      </c>
      <c r="AI70" s="3">
        <v>1</v>
      </c>
      <c r="AJ70" s="3">
        <v>1</v>
      </c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>
        <v>10</v>
      </c>
      <c r="AW70" s="1"/>
      <c r="AX70" s="1">
        <v>10</v>
      </c>
      <c r="AY70" s="1">
        <v>10</v>
      </c>
      <c r="AZ70" s="1">
        <v>10</v>
      </c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</row>
    <row r="71" spans="1:90" ht="15" customHeight="1">
      <c r="A71" s="10">
        <v>120</v>
      </c>
      <c r="B71" s="10"/>
      <c r="C71" s="1">
        <v>78</v>
      </c>
      <c r="D71" s="1" t="s">
        <v>337</v>
      </c>
      <c r="E71" s="1" t="s">
        <v>117</v>
      </c>
      <c r="F71" s="1" t="s">
        <v>338</v>
      </c>
      <c r="G71" s="1" t="s">
        <v>336</v>
      </c>
      <c r="H71" s="1" t="s">
        <v>358</v>
      </c>
      <c r="I71" s="42"/>
      <c r="J71" s="42"/>
      <c r="K71" s="36"/>
      <c r="L71" s="26">
        <f t="shared" si="2"/>
        <v>19</v>
      </c>
      <c r="M71" s="17"/>
      <c r="N71" s="17"/>
      <c r="O71" s="17"/>
      <c r="P71" s="12">
        <v>1</v>
      </c>
      <c r="Q71" s="12">
        <v>1</v>
      </c>
      <c r="R71" s="12">
        <v>1</v>
      </c>
      <c r="S71" s="12"/>
      <c r="T71" s="12">
        <v>1</v>
      </c>
      <c r="U71" s="12">
        <v>1</v>
      </c>
      <c r="V71" s="12">
        <v>1</v>
      </c>
      <c r="W71" s="12">
        <v>1</v>
      </c>
      <c r="X71" s="12">
        <v>1</v>
      </c>
      <c r="Y71" s="12"/>
      <c r="Z71" s="12">
        <v>1</v>
      </c>
      <c r="AA71" s="12">
        <v>1</v>
      </c>
      <c r="AB71" s="12">
        <v>1</v>
      </c>
      <c r="AC71" s="12">
        <v>1</v>
      </c>
      <c r="AD71" s="12">
        <v>1</v>
      </c>
      <c r="AE71" s="12">
        <v>1</v>
      </c>
      <c r="AF71" s="12">
        <v>1</v>
      </c>
      <c r="AG71" s="12">
        <v>1</v>
      </c>
      <c r="AH71" s="12">
        <v>1</v>
      </c>
      <c r="AI71" s="12">
        <v>1</v>
      </c>
      <c r="AJ71" s="12">
        <v>1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>
        <v>10</v>
      </c>
      <c r="AW71" s="1"/>
      <c r="AX71" s="1">
        <v>10</v>
      </c>
      <c r="AY71" s="1">
        <v>10</v>
      </c>
      <c r="AZ71" s="1">
        <v>10</v>
      </c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</row>
    <row r="72" spans="1:90" ht="15" customHeight="1">
      <c r="A72" s="10">
        <v>25</v>
      </c>
      <c r="B72" s="10"/>
      <c r="C72" s="1">
        <v>57</v>
      </c>
      <c r="D72" s="1" t="s">
        <v>144</v>
      </c>
      <c r="E72" s="1" t="s">
        <v>145</v>
      </c>
      <c r="F72" s="1" t="s">
        <v>146</v>
      </c>
      <c r="G72" s="1" t="s">
        <v>374</v>
      </c>
      <c r="H72" s="1" t="s">
        <v>358</v>
      </c>
      <c r="I72" s="35">
        <v>0.44513888888888892</v>
      </c>
      <c r="J72" s="35">
        <v>0.83680555555555547</v>
      </c>
      <c r="K72" s="35">
        <f>J72-I72</f>
        <v>0.39166666666666655</v>
      </c>
      <c r="L72" s="26">
        <f t="shared" si="2"/>
        <v>14</v>
      </c>
      <c r="M72" s="15"/>
      <c r="N72" s="15"/>
      <c r="O72" s="15"/>
      <c r="P72" s="3">
        <v>1</v>
      </c>
      <c r="Q72" s="3">
        <v>1</v>
      </c>
      <c r="R72" s="3">
        <v>1</v>
      </c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/>
      <c r="AC72" s="3"/>
      <c r="AD72" s="3"/>
      <c r="AE72" s="3"/>
      <c r="AF72" s="3">
        <v>1</v>
      </c>
      <c r="AG72" s="3"/>
      <c r="AH72" s="3"/>
      <c r="AI72" s="3">
        <v>1</v>
      </c>
      <c r="AJ72" s="3"/>
      <c r="AK72" s="1"/>
      <c r="AL72" s="1"/>
      <c r="AM72" s="1"/>
      <c r="AN72" s="1"/>
      <c r="AO72" s="1"/>
      <c r="AP72" s="1"/>
      <c r="AQ72" s="1"/>
      <c r="AR72" s="1"/>
      <c r="AS72" s="1">
        <v>10</v>
      </c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</row>
    <row r="73" spans="1:90" ht="15" customHeight="1">
      <c r="A73" s="10">
        <v>24</v>
      </c>
      <c r="B73" s="10"/>
      <c r="C73" s="1">
        <v>75</v>
      </c>
      <c r="D73" s="1" t="s">
        <v>141</v>
      </c>
      <c r="E73" s="1" t="s">
        <v>142</v>
      </c>
      <c r="F73" s="1" t="s">
        <v>143</v>
      </c>
      <c r="G73" s="1" t="s">
        <v>374</v>
      </c>
      <c r="H73" s="1" t="s">
        <v>358</v>
      </c>
      <c r="I73" s="42"/>
      <c r="J73" s="42"/>
      <c r="K73" s="36"/>
      <c r="L73" s="26">
        <f t="shared" si="2"/>
        <v>14</v>
      </c>
      <c r="M73" s="17"/>
      <c r="N73" s="17"/>
      <c r="O73" s="17"/>
      <c r="P73" s="12">
        <v>1</v>
      </c>
      <c r="Q73" s="12">
        <v>1</v>
      </c>
      <c r="R73" s="12">
        <v>1</v>
      </c>
      <c r="S73" s="12">
        <v>1</v>
      </c>
      <c r="T73" s="12">
        <v>1</v>
      </c>
      <c r="U73" s="12">
        <v>1</v>
      </c>
      <c r="V73" s="12">
        <v>1</v>
      </c>
      <c r="W73" s="12">
        <v>1</v>
      </c>
      <c r="X73" s="12">
        <v>1</v>
      </c>
      <c r="Y73" s="12">
        <v>1</v>
      </c>
      <c r="Z73" s="12">
        <v>1</v>
      </c>
      <c r="AA73" s="12">
        <v>1</v>
      </c>
      <c r="AB73" s="12"/>
      <c r="AC73" s="12"/>
      <c r="AD73" s="12"/>
      <c r="AE73" s="12"/>
      <c r="AF73" s="12">
        <v>1</v>
      </c>
      <c r="AG73" s="12"/>
      <c r="AH73" s="12"/>
      <c r="AI73" s="12">
        <v>1</v>
      </c>
      <c r="AJ73" s="12"/>
      <c r="AK73" s="1"/>
      <c r="AL73" s="1"/>
      <c r="AM73" s="1"/>
      <c r="AN73" s="1"/>
      <c r="AO73" s="1"/>
      <c r="AP73" s="1"/>
      <c r="AQ73" s="1"/>
      <c r="AR73" s="1"/>
      <c r="AS73" s="1">
        <v>10</v>
      </c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</row>
    <row r="74" spans="1:90" ht="15" customHeight="1">
      <c r="A74" s="10">
        <v>56</v>
      </c>
      <c r="B74" s="10"/>
      <c r="C74" s="1">
        <v>60</v>
      </c>
      <c r="D74" s="1" t="s">
        <v>215</v>
      </c>
      <c r="E74" s="1" t="s">
        <v>216</v>
      </c>
      <c r="F74" s="1" t="s">
        <v>217</v>
      </c>
      <c r="G74" s="1" t="s">
        <v>374</v>
      </c>
      <c r="H74" s="1" t="s">
        <v>359</v>
      </c>
      <c r="I74" s="30">
        <v>0.4604166666666667</v>
      </c>
      <c r="J74" s="30">
        <v>0.87152777777777779</v>
      </c>
      <c r="K74" s="30">
        <f>J74-I74</f>
        <v>0.41111111111111109</v>
      </c>
      <c r="L74" s="26">
        <f t="shared" si="2"/>
        <v>14</v>
      </c>
      <c r="M74" s="30"/>
      <c r="N74" s="30"/>
      <c r="O74" s="30"/>
      <c r="P74" s="3">
        <v>1</v>
      </c>
      <c r="Q74" s="3">
        <v>1</v>
      </c>
      <c r="R74" s="3">
        <v>1</v>
      </c>
      <c r="S74" s="3">
        <v>1</v>
      </c>
      <c r="T74" s="3">
        <v>1</v>
      </c>
      <c r="U74" s="3">
        <v>1</v>
      </c>
      <c r="V74" s="3">
        <v>1</v>
      </c>
      <c r="W74" s="3"/>
      <c r="X74" s="3">
        <v>1</v>
      </c>
      <c r="Y74" s="3">
        <v>1</v>
      </c>
      <c r="Z74" s="3">
        <v>1</v>
      </c>
      <c r="AA74" s="3">
        <v>1</v>
      </c>
      <c r="AB74" s="3"/>
      <c r="AC74" s="3"/>
      <c r="AD74" s="3"/>
      <c r="AE74" s="3">
        <v>1</v>
      </c>
      <c r="AF74" s="3">
        <v>1</v>
      </c>
      <c r="AG74" s="3"/>
      <c r="AH74" s="3"/>
      <c r="AI74" s="3"/>
      <c r="AJ74" s="3">
        <v>1</v>
      </c>
      <c r="AK74" s="1"/>
      <c r="AL74" s="1"/>
      <c r="AM74" s="1"/>
      <c r="AN74" s="1"/>
      <c r="AO74" s="1"/>
      <c r="AP74" s="1"/>
      <c r="AQ74" s="1"/>
      <c r="AR74" s="1"/>
      <c r="AS74" s="1">
        <v>10</v>
      </c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</row>
    <row r="75" spans="1:90">
      <c r="A75" s="10">
        <v>42</v>
      </c>
      <c r="B75" s="10"/>
      <c r="C75" s="1">
        <v>63</v>
      </c>
      <c r="D75" s="1" t="s">
        <v>182</v>
      </c>
      <c r="E75" s="1" t="s">
        <v>183</v>
      </c>
      <c r="F75" s="1" t="s">
        <v>184</v>
      </c>
      <c r="G75" s="1" t="s">
        <v>185</v>
      </c>
      <c r="H75" s="1" t="s">
        <v>358</v>
      </c>
      <c r="I75" s="35">
        <v>0.43541666666666662</v>
      </c>
      <c r="J75" s="35">
        <v>0.81874999999999998</v>
      </c>
      <c r="K75" s="35">
        <f>J75-I75</f>
        <v>0.38333333333333336</v>
      </c>
      <c r="L75" s="26">
        <f t="shared" si="2"/>
        <v>21</v>
      </c>
      <c r="M75" s="34">
        <f>SUBTOTAL(9,AK75:CL75)</f>
        <v>150</v>
      </c>
      <c r="N75" s="38">
        <v>0.10416666666666667</v>
      </c>
      <c r="O75" s="35">
        <f>K75-N75</f>
        <v>0.27916666666666667</v>
      </c>
      <c r="P75" s="3">
        <v>1</v>
      </c>
      <c r="Q75" s="3">
        <v>1</v>
      </c>
      <c r="R75" s="3">
        <v>1</v>
      </c>
      <c r="S75" s="3">
        <v>1</v>
      </c>
      <c r="T75" s="3">
        <v>1</v>
      </c>
      <c r="U75" s="3">
        <v>1</v>
      </c>
      <c r="V75" s="3">
        <v>1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3">
        <v>1</v>
      </c>
      <c r="AE75" s="3">
        <v>1</v>
      </c>
      <c r="AF75" s="3">
        <v>1</v>
      </c>
      <c r="AG75" s="3">
        <v>1</v>
      </c>
      <c r="AH75" s="3">
        <v>1</v>
      </c>
      <c r="AI75" s="3">
        <v>1</v>
      </c>
      <c r="AJ75" s="3">
        <v>1</v>
      </c>
      <c r="AK75" s="1">
        <v>10</v>
      </c>
      <c r="AL75" s="1"/>
      <c r="AM75" s="1"/>
      <c r="AN75" s="1">
        <v>10</v>
      </c>
      <c r="AO75" s="1"/>
      <c r="AP75" s="1">
        <v>10</v>
      </c>
      <c r="AQ75" s="1">
        <v>10</v>
      </c>
      <c r="AR75" s="1">
        <v>10</v>
      </c>
      <c r="AS75" s="1">
        <v>10</v>
      </c>
      <c r="AT75" s="1">
        <v>10</v>
      </c>
      <c r="AU75" s="1">
        <v>10</v>
      </c>
      <c r="AV75" s="1">
        <v>10</v>
      </c>
      <c r="AW75" s="1">
        <v>10</v>
      </c>
      <c r="AX75" s="1">
        <v>10</v>
      </c>
      <c r="AY75" s="1">
        <v>10</v>
      </c>
      <c r="AZ75" s="1">
        <v>10</v>
      </c>
      <c r="BA75" s="1"/>
      <c r="BB75" s="1">
        <v>10</v>
      </c>
      <c r="BC75" s="1">
        <v>10</v>
      </c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</row>
    <row r="76" spans="1:90">
      <c r="A76" s="10">
        <v>57</v>
      </c>
      <c r="B76" s="10"/>
      <c r="C76" s="1">
        <v>64</v>
      </c>
      <c r="D76" s="1" t="s">
        <v>218</v>
      </c>
      <c r="E76" s="1" t="s">
        <v>85</v>
      </c>
      <c r="F76" s="1" t="s">
        <v>219</v>
      </c>
      <c r="G76" s="1" t="s">
        <v>374</v>
      </c>
      <c r="H76" s="1" t="s">
        <v>358</v>
      </c>
      <c r="I76" s="43"/>
      <c r="J76" s="43"/>
      <c r="K76" s="41"/>
      <c r="L76" s="26">
        <f t="shared" si="2"/>
        <v>21</v>
      </c>
      <c r="M76" s="43"/>
      <c r="N76" s="39"/>
      <c r="O76" s="41"/>
      <c r="P76" s="12">
        <v>1</v>
      </c>
      <c r="Q76" s="12">
        <v>1</v>
      </c>
      <c r="R76" s="12">
        <v>1</v>
      </c>
      <c r="S76" s="12">
        <v>1</v>
      </c>
      <c r="T76" s="12">
        <v>1</v>
      </c>
      <c r="U76" s="12">
        <v>1</v>
      </c>
      <c r="V76" s="12">
        <v>1</v>
      </c>
      <c r="W76" s="12">
        <v>1</v>
      </c>
      <c r="X76" s="12">
        <v>1</v>
      </c>
      <c r="Y76" s="12">
        <v>1</v>
      </c>
      <c r="Z76" s="12">
        <v>1</v>
      </c>
      <c r="AA76" s="12">
        <v>1</v>
      </c>
      <c r="AB76" s="12">
        <v>1</v>
      </c>
      <c r="AC76" s="12">
        <v>1</v>
      </c>
      <c r="AD76" s="12">
        <v>1</v>
      </c>
      <c r="AE76" s="12">
        <v>1</v>
      </c>
      <c r="AF76" s="12">
        <v>1</v>
      </c>
      <c r="AG76" s="12">
        <v>1</v>
      </c>
      <c r="AH76" s="12">
        <v>1</v>
      </c>
      <c r="AI76" s="12">
        <v>1</v>
      </c>
      <c r="AJ76" s="12">
        <v>1</v>
      </c>
      <c r="AK76" s="1">
        <v>10</v>
      </c>
      <c r="AL76" s="1"/>
      <c r="AM76" s="1"/>
      <c r="AN76" s="1">
        <v>10</v>
      </c>
      <c r="AO76" s="1"/>
      <c r="AP76" s="1">
        <v>10</v>
      </c>
      <c r="AQ76" s="1">
        <v>10</v>
      </c>
      <c r="AR76" s="1">
        <v>10</v>
      </c>
      <c r="AS76" s="1">
        <v>10</v>
      </c>
      <c r="AT76" s="1">
        <v>10</v>
      </c>
      <c r="AU76" s="1">
        <v>10</v>
      </c>
      <c r="AV76" s="1">
        <v>10</v>
      </c>
      <c r="AW76" s="1">
        <v>10</v>
      </c>
      <c r="AX76" s="1">
        <v>10</v>
      </c>
      <c r="AY76" s="1">
        <v>10</v>
      </c>
      <c r="AZ76" s="1">
        <v>10</v>
      </c>
      <c r="BA76" s="1"/>
      <c r="BB76" s="1">
        <v>10</v>
      </c>
      <c r="BC76" s="1">
        <v>10</v>
      </c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</row>
    <row r="77" spans="1:90">
      <c r="A77" s="10">
        <v>100</v>
      </c>
      <c r="B77" s="10"/>
      <c r="C77" s="1">
        <v>178</v>
      </c>
      <c r="D77" s="1" t="s">
        <v>300</v>
      </c>
      <c r="E77" s="1" t="s">
        <v>221</v>
      </c>
      <c r="F77" s="1" t="s">
        <v>301</v>
      </c>
      <c r="G77" s="1" t="s">
        <v>374</v>
      </c>
      <c r="H77" s="1" t="s">
        <v>358</v>
      </c>
      <c r="I77" s="42"/>
      <c r="J77" s="42"/>
      <c r="K77" s="36"/>
      <c r="L77" s="26">
        <f t="shared" si="2"/>
        <v>21</v>
      </c>
      <c r="M77" s="42"/>
      <c r="N77" s="40"/>
      <c r="O77" s="36"/>
      <c r="P77" s="12">
        <v>1</v>
      </c>
      <c r="Q77" s="12">
        <v>1</v>
      </c>
      <c r="R77" s="12">
        <v>1</v>
      </c>
      <c r="S77" s="12">
        <v>1</v>
      </c>
      <c r="T77" s="12">
        <v>1</v>
      </c>
      <c r="U77" s="12">
        <v>1</v>
      </c>
      <c r="V77" s="12">
        <v>1</v>
      </c>
      <c r="W77" s="12">
        <v>1</v>
      </c>
      <c r="X77" s="12">
        <v>1</v>
      </c>
      <c r="Y77" s="12">
        <v>1</v>
      </c>
      <c r="Z77" s="12">
        <v>1</v>
      </c>
      <c r="AA77" s="12">
        <v>1</v>
      </c>
      <c r="AB77" s="12">
        <v>1</v>
      </c>
      <c r="AC77" s="12">
        <v>1</v>
      </c>
      <c r="AD77" s="12">
        <v>1</v>
      </c>
      <c r="AE77" s="12">
        <v>1</v>
      </c>
      <c r="AF77" s="12">
        <v>1</v>
      </c>
      <c r="AG77" s="12">
        <v>1</v>
      </c>
      <c r="AH77" s="12">
        <v>1</v>
      </c>
      <c r="AI77" s="12">
        <v>1</v>
      </c>
      <c r="AJ77" s="12">
        <v>1</v>
      </c>
      <c r="AK77" s="1">
        <v>10</v>
      </c>
      <c r="AL77" s="1"/>
      <c r="AM77" s="1"/>
      <c r="AN77" s="1">
        <v>10</v>
      </c>
      <c r="AO77" s="1"/>
      <c r="AP77" s="1">
        <v>10</v>
      </c>
      <c r="AQ77" s="1">
        <v>10</v>
      </c>
      <c r="AR77" s="1">
        <v>10</v>
      </c>
      <c r="AS77" s="1">
        <v>10</v>
      </c>
      <c r="AT77" s="1">
        <v>10</v>
      </c>
      <c r="AU77" s="1">
        <v>10</v>
      </c>
      <c r="AV77" s="1">
        <v>10</v>
      </c>
      <c r="AW77" s="1">
        <v>10</v>
      </c>
      <c r="AX77" s="1">
        <v>10</v>
      </c>
      <c r="AY77" s="1">
        <v>10</v>
      </c>
      <c r="AZ77" s="1">
        <v>10</v>
      </c>
      <c r="BA77" s="1"/>
      <c r="BB77" s="1">
        <v>10</v>
      </c>
      <c r="BC77" s="1">
        <v>10</v>
      </c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</row>
    <row r="78" spans="1:90">
      <c r="A78" s="10">
        <v>12</v>
      </c>
      <c r="B78" s="10"/>
      <c r="C78" s="1">
        <v>66</v>
      </c>
      <c r="D78" s="1" t="s">
        <v>116</v>
      </c>
      <c r="E78" s="1" t="s">
        <v>117</v>
      </c>
      <c r="F78" s="1" t="s">
        <v>118</v>
      </c>
      <c r="G78" s="1" t="s">
        <v>161</v>
      </c>
      <c r="H78" s="1" t="s">
        <v>358</v>
      </c>
      <c r="I78" s="35">
        <v>0.45694444444444443</v>
      </c>
      <c r="J78" s="35">
        <v>0.72916666666666663</v>
      </c>
      <c r="K78" s="35">
        <f>J78-I78</f>
        <v>0.2722222222222222</v>
      </c>
      <c r="L78" s="26">
        <f t="shared" si="2"/>
        <v>21</v>
      </c>
      <c r="M78" s="34">
        <f>SUBTOTAL(9,AK78:CL78)</f>
        <v>60</v>
      </c>
      <c r="N78" s="38">
        <v>4.1666666666666664E-2</v>
      </c>
      <c r="O78" s="35">
        <f>K78-N78</f>
        <v>0.23055555555555554</v>
      </c>
      <c r="P78" s="3">
        <v>1</v>
      </c>
      <c r="Q78" s="3">
        <v>1</v>
      </c>
      <c r="R78" s="3">
        <v>1</v>
      </c>
      <c r="S78" s="3">
        <v>1</v>
      </c>
      <c r="T78" s="3">
        <v>1</v>
      </c>
      <c r="U78" s="3">
        <v>1</v>
      </c>
      <c r="V78" s="3">
        <v>1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3">
        <v>1</v>
      </c>
      <c r="AE78" s="3">
        <v>1</v>
      </c>
      <c r="AF78" s="3">
        <v>1</v>
      </c>
      <c r="AG78" s="3">
        <v>1</v>
      </c>
      <c r="AH78" s="3">
        <v>1</v>
      </c>
      <c r="AI78" s="3">
        <v>1</v>
      </c>
      <c r="AJ78" s="3">
        <v>1</v>
      </c>
      <c r="AK78" s="1"/>
      <c r="AL78" s="1"/>
      <c r="AM78" s="1"/>
      <c r="AN78" s="1"/>
      <c r="AO78" s="1"/>
      <c r="AP78" s="1"/>
      <c r="AQ78" s="1"/>
      <c r="AR78" s="1"/>
      <c r="AS78" s="1"/>
      <c r="AT78" s="1">
        <v>10</v>
      </c>
      <c r="AU78" s="1"/>
      <c r="AV78" s="1"/>
      <c r="AW78" s="1">
        <v>10</v>
      </c>
      <c r="AX78" s="1"/>
      <c r="AY78" s="1"/>
      <c r="AZ78" s="1">
        <v>10</v>
      </c>
      <c r="BA78" s="1"/>
      <c r="BB78" s="1"/>
      <c r="BC78" s="1">
        <v>10</v>
      </c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>
        <v>20</v>
      </c>
      <c r="CL78" s="1"/>
    </row>
    <row r="79" spans="1:90">
      <c r="A79" s="10">
        <v>16</v>
      </c>
      <c r="B79" s="10"/>
      <c r="C79" s="1">
        <v>77</v>
      </c>
      <c r="D79" s="1" t="s">
        <v>124</v>
      </c>
      <c r="E79" s="1" t="s">
        <v>125</v>
      </c>
      <c r="F79" s="1" t="s">
        <v>126</v>
      </c>
      <c r="G79" s="1" t="s">
        <v>161</v>
      </c>
      <c r="H79" s="1" t="s">
        <v>358</v>
      </c>
      <c r="I79" s="42"/>
      <c r="J79" s="42"/>
      <c r="K79" s="36"/>
      <c r="L79" s="26">
        <f t="shared" si="2"/>
        <v>21</v>
      </c>
      <c r="M79" s="33"/>
      <c r="N79" s="40"/>
      <c r="O79" s="36"/>
      <c r="P79" s="12">
        <v>1</v>
      </c>
      <c r="Q79" s="12">
        <v>1</v>
      </c>
      <c r="R79" s="12">
        <v>1</v>
      </c>
      <c r="S79" s="12">
        <v>1</v>
      </c>
      <c r="T79" s="12">
        <v>1</v>
      </c>
      <c r="U79" s="12">
        <v>1</v>
      </c>
      <c r="V79" s="12">
        <v>1</v>
      </c>
      <c r="W79" s="12">
        <v>1</v>
      </c>
      <c r="X79" s="12">
        <v>1</v>
      </c>
      <c r="Y79" s="12">
        <v>1</v>
      </c>
      <c r="Z79" s="12">
        <v>1</v>
      </c>
      <c r="AA79" s="12">
        <v>1</v>
      </c>
      <c r="AB79" s="12">
        <v>1</v>
      </c>
      <c r="AC79" s="12">
        <v>1</v>
      </c>
      <c r="AD79" s="12">
        <v>1</v>
      </c>
      <c r="AE79" s="12">
        <v>1</v>
      </c>
      <c r="AF79" s="12">
        <v>1</v>
      </c>
      <c r="AG79" s="12">
        <v>1</v>
      </c>
      <c r="AH79" s="12">
        <v>1</v>
      </c>
      <c r="AI79" s="12">
        <v>1</v>
      </c>
      <c r="AJ79" s="12">
        <v>1</v>
      </c>
      <c r="AK79" s="1"/>
      <c r="AL79" s="1"/>
      <c r="AM79" s="1"/>
      <c r="AN79" s="1"/>
      <c r="AO79" s="1"/>
      <c r="AP79" s="1"/>
      <c r="AQ79" s="1"/>
      <c r="AR79" s="1"/>
      <c r="AS79" s="1"/>
      <c r="AT79" s="1">
        <v>10</v>
      </c>
      <c r="AU79" s="1"/>
      <c r="AV79" s="1"/>
      <c r="AW79" s="1">
        <v>10</v>
      </c>
      <c r="AX79" s="1"/>
      <c r="AY79" s="1"/>
      <c r="AZ79" s="1">
        <v>10</v>
      </c>
      <c r="BA79" s="1"/>
      <c r="BB79" s="1"/>
      <c r="BC79" s="1">
        <v>10</v>
      </c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>
        <v>20</v>
      </c>
      <c r="CL79" s="1"/>
    </row>
    <row r="80" spans="1:90">
      <c r="A80" s="10">
        <v>50</v>
      </c>
      <c r="B80" s="10"/>
      <c r="C80" s="1">
        <v>68</v>
      </c>
      <c r="D80" s="1" t="s">
        <v>202</v>
      </c>
      <c r="E80" s="1" t="s">
        <v>112</v>
      </c>
      <c r="F80" s="1" t="s">
        <v>203</v>
      </c>
      <c r="G80" s="1" t="s">
        <v>204</v>
      </c>
      <c r="H80" s="1" t="s">
        <v>358</v>
      </c>
      <c r="I80" s="30">
        <v>0.43611111111111112</v>
      </c>
      <c r="J80" s="30">
        <v>0.6972222222222223</v>
      </c>
      <c r="K80" s="30">
        <f>J80-I80</f>
        <v>0.26111111111111118</v>
      </c>
      <c r="L80" s="26">
        <f t="shared" si="2"/>
        <v>21</v>
      </c>
      <c r="M80" s="20">
        <f>SUBTOTAL(9,AK80:CL80)</f>
        <v>0</v>
      </c>
      <c r="N80" s="23">
        <v>0</v>
      </c>
      <c r="O80" s="30">
        <f>K80-N80</f>
        <v>0.26111111111111118</v>
      </c>
      <c r="P80" s="3">
        <v>1</v>
      </c>
      <c r="Q80" s="3">
        <v>1</v>
      </c>
      <c r="R80" s="3">
        <v>1</v>
      </c>
      <c r="S80" s="3">
        <v>1</v>
      </c>
      <c r="T80" s="3">
        <v>1</v>
      </c>
      <c r="U80" s="3">
        <v>1</v>
      </c>
      <c r="V80" s="3">
        <v>1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3">
        <v>1</v>
      </c>
      <c r="AE80" s="3">
        <v>1</v>
      </c>
      <c r="AF80" s="3">
        <v>1</v>
      </c>
      <c r="AG80" s="3">
        <v>1</v>
      </c>
      <c r="AH80" s="3">
        <v>1</v>
      </c>
      <c r="AI80" s="3">
        <v>1</v>
      </c>
      <c r="AJ80" s="3">
        <v>1</v>
      </c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</row>
    <row r="81" spans="1:90" ht="15" customHeight="1">
      <c r="A81" s="10">
        <v>102</v>
      </c>
      <c r="B81" s="10"/>
      <c r="C81" s="1">
        <v>70</v>
      </c>
      <c r="D81" s="1" t="s">
        <v>213</v>
      </c>
      <c r="E81" s="1" t="s">
        <v>148</v>
      </c>
      <c r="F81" s="1" t="s">
        <v>113</v>
      </c>
      <c r="G81" s="1" t="s">
        <v>374</v>
      </c>
      <c r="H81" s="1" t="s">
        <v>358</v>
      </c>
      <c r="I81" s="35">
        <v>0.44861111111111113</v>
      </c>
      <c r="J81" s="35">
        <v>0.76041666666666663</v>
      </c>
      <c r="K81" s="35">
        <f>J81-I81</f>
        <v>0.3118055555555555</v>
      </c>
      <c r="L81" s="26">
        <f t="shared" si="2"/>
        <v>21</v>
      </c>
      <c r="M81" s="34">
        <f>SUBTOTAL(9,AK81:CL81)</f>
        <v>150</v>
      </c>
      <c r="N81" s="15">
        <v>0.10416666666666667</v>
      </c>
      <c r="O81" s="30">
        <f>K81-N81</f>
        <v>0.20763888888888882</v>
      </c>
      <c r="P81" s="3">
        <v>1</v>
      </c>
      <c r="Q81" s="3">
        <v>1</v>
      </c>
      <c r="R81" s="3">
        <v>1</v>
      </c>
      <c r="S81" s="3">
        <v>1</v>
      </c>
      <c r="T81" s="3">
        <v>1</v>
      </c>
      <c r="U81" s="3">
        <v>1</v>
      </c>
      <c r="V81" s="3">
        <v>1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3">
        <v>1</v>
      </c>
      <c r="AE81" s="3">
        <v>1</v>
      </c>
      <c r="AF81" s="3">
        <v>1</v>
      </c>
      <c r="AG81" s="3">
        <v>1</v>
      </c>
      <c r="AH81" s="3">
        <v>1</v>
      </c>
      <c r="AI81" s="3">
        <v>1</v>
      </c>
      <c r="AJ81" s="3">
        <v>1</v>
      </c>
      <c r="AK81" s="1">
        <v>10</v>
      </c>
      <c r="AL81" s="1"/>
      <c r="AM81" s="1"/>
      <c r="AN81" s="1">
        <v>10</v>
      </c>
      <c r="AO81" s="1"/>
      <c r="AP81" s="1">
        <v>10</v>
      </c>
      <c r="AQ81" s="1"/>
      <c r="AR81" s="1">
        <v>10</v>
      </c>
      <c r="AS81" s="1">
        <v>10</v>
      </c>
      <c r="AT81" s="1">
        <v>10</v>
      </c>
      <c r="AU81" s="1">
        <v>10</v>
      </c>
      <c r="AV81" s="1">
        <v>10</v>
      </c>
      <c r="AW81" s="1">
        <v>10</v>
      </c>
      <c r="AX81" s="1">
        <v>10</v>
      </c>
      <c r="AY81" s="1">
        <v>10</v>
      </c>
      <c r="AZ81" s="1">
        <v>10</v>
      </c>
      <c r="BA81" s="1">
        <v>10</v>
      </c>
      <c r="BB81" s="1">
        <v>10</v>
      </c>
      <c r="BC81" s="1">
        <v>10</v>
      </c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</row>
    <row r="82" spans="1:90" ht="15" customHeight="1">
      <c r="A82" s="10">
        <v>103</v>
      </c>
      <c r="B82" s="10"/>
      <c r="C82" s="1">
        <v>97</v>
      </c>
      <c r="D82" s="1" t="s">
        <v>304</v>
      </c>
      <c r="E82" s="1" t="s">
        <v>195</v>
      </c>
      <c r="F82" s="1" t="s">
        <v>126</v>
      </c>
      <c r="G82" s="1" t="s">
        <v>374</v>
      </c>
      <c r="H82" s="1" t="s">
        <v>358</v>
      </c>
      <c r="I82" s="42"/>
      <c r="J82" s="42"/>
      <c r="K82" s="36"/>
      <c r="L82" s="26">
        <f t="shared" si="2"/>
        <v>0</v>
      </c>
      <c r="M82" s="33"/>
      <c r="N82" s="17"/>
      <c r="O82" s="17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</row>
    <row r="83" spans="1:90" s="69" customFormat="1" ht="15" customHeight="1">
      <c r="A83" s="73">
        <v>23</v>
      </c>
      <c r="B83" s="50">
        <v>2</v>
      </c>
      <c r="C83" s="49">
        <v>71</v>
      </c>
      <c r="D83" s="49" t="s">
        <v>139</v>
      </c>
      <c r="E83" s="49" t="s">
        <v>131</v>
      </c>
      <c r="F83" s="49" t="s">
        <v>140</v>
      </c>
      <c r="G83" s="49" t="s">
        <v>101</v>
      </c>
      <c r="H83" s="49" t="s">
        <v>357</v>
      </c>
      <c r="I83" s="66">
        <v>0.46666666666666662</v>
      </c>
      <c r="J83" s="66">
        <v>0.89513888888888893</v>
      </c>
      <c r="K83" s="66">
        <f>J83-I83</f>
        <v>0.42847222222222231</v>
      </c>
      <c r="L83" s="67">
        <f t="shared" si="2"/>
        <v>16</v>
      </c>
      <c r="M83" s="67">
        <f>SUBTOTAL(9,AK83:CL83)</f>
        <v>0</v>
      </c>
      <c r="N83" s="68">
        <v>0</v>
      </c>
      <c r="O83" s="66">
        <f>K83-N83</f>
        <v>0.42847222222222231</v>
      </c>
      <c r="P83" s="57">
        <v>1</v>
      </c>
      <c r="Q83" s="57">
        <v>1</v>
      </c>
      <c r="R83" s="57">
        <v>1</v>
      </c>
      <c r="S83" s="57"/>
      <c r="T83" s="57">
        <v>1</v>
      </c>
      <c r="U83" s="57">
        <v>1</v>
      </c>
      <c r="V83" s="57">
        <v>1</v>
      </c>
      <c r="W83" s="57"/>
      <c r="X83" s="57">
        <v>1</v>
      </c>
      <c r="Y83" s="57">
        <v>1</v>
      </c>
      <c r="Z83" s="57">
        <v>1</v>
      </c>
      <c r="AA83" s="57">
        <v>1</v>
      </c>
      <c r="AB83" s="57">
        <v>1</v>
      </c>
      <c r="AC83" s="57">
        <v>1</v>
      </c>
      <c r="AD83" s="57">
        <v>1</v>
      </c>
      <c r="AE83" s="57">
        <v>1</v>
      </c>
      <c r="AF83" s="57">
        <v>1</v>
      </c>
      <c r="AG83" s="57">
        <v>1</v>
      </c>
      <c r="AH83" s="57"/>
      <c r="AI83" s="57"/>
      <c r="AJ83" s="57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</row>
    <row r="84" spans="1:90" s="69" customFormat="1" ht="15" customHeight="1">
      <c r="A84" s="73">
        <v>51</v>
      </c>
      <c r="B84" s="50">
        <v>1</v>
      </c>
      <c r="C84" s="49">
        <v>90</v>
      </c>
      <c r="D84" s="49" t="s">
        <v>205</v>
      </c>
      <c r="E84" s="49" t="s">
        <v>206</v>
      </c>
      <c r="F84" s="49" t="s">
        <v>137</v>
      </c>
      <c r="G84" s="49" t="s">
        <v>374</v>
      </c>
      <c r="H84" s="49" t="s">
        <v>357</v>
      </c>
      <c r="I84" s="66">
        <v>0.46666666666666662</v>
      </c>
      <c r="J84" s="66">
        <v>0.8618055555555556</v>
      </c>
      <c r="K84" s="66">
        <f>J84-I83</f>
        <v>0.39513888888888898</v>
      </c>
      <c r="L84" s="67">
        <f t="shared" si="2"/>
        <v>16</v>
      </c>
      <c r="M84" s="67">
        <f>SUBTOTAL(9,AK84:CL84)</f>
        <v>0</v>
      </c>
      <c r="N84" s="68">
        <v>0</v>
      </c>
      <c r="O84" s="66">
        <f>K84-N84</f>
        <v>0.39513888888888898</v>
      </c>
      <c r="P84" s="57">
        <v>1</v>
      </c>
      <c r="Q84" s="57">
        <v>1</v>
      </c>
      <c r="R84" s="57">
        <v>1</v>
      </c>
      <c r="S84" s="57"/>
      <c r="T84" s="57">
        <v>1</v>
      </c>
      <c r="U84" s="57">
        <v>1</v>
      </c>
      <c r="V84" s="57">
        <v>1</v>
      </c>
      <c r="W84" s="57"/>
      <c r="X84" s="57">
        <v>1</v>
      </c>
      <c r="Y84" s="57">
        <v>1</v>
      </c>
      <c r="Z84" s="57">
        <v>1</v>
      </c>
      <c r="AA84" s="57">
        <v>1</v>
      </c>
      <c r="AB84" s="57">
        <v>1</v>
      </c>
      <c r="AC84" s="57">
        <v>1</v>
      </c>
      <c r="AD84" s="57">
        <v>1</v>
      </c>
      <c r="AE84" s="57">
        <v>1</v>
      </c>
      <c r="AF84" s="57">
        <v>1</v>
      </c>
      <c r="AG84" s="57">
        <v>1</v>
      </c>
      <c r="AH84" s="57"/>
      <c r="AI84" s="57"/>
      <c r="AJ84" s="57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</row>
    <row r="85" spans="1:90" ht="15" customHeight="1">
      <c r="A85" s="10">
        <v>84</v>
      </c>
      <c r="B85" s="10"/>
      <c r="C85" s="1">
        <v>666</v>
      </c>
      <c r="D85" s="1" t="s">
        <v>269</v>
      </c>
      <c r="E85" s="1" t="s">
        <v>270</v>
      </c>
      <c r="F85" s="1" t="s">
        <v>271</v>
      </c>
      <c r="G85" s="1" t="s">
        <v>374</v>
      </c>
      <c r="H85" s="1" t="s">
        <v>371</v>
      </c>
      <c r="I85" s="30">
        <v>0.46666666666666662</v>
      </c>
      <c r="J85" s="30">
        <v>0.60277777777777775</v>
      </c>
      <c r="K85" s="30">
        <f>J85-I85</f>
        <v>0.13611111111111113</v>
      </c>
      <c r="L85" s="26">
        <f t="shared" si="2"/>
        <v>0</v>
      </c>
      <c r="M85" s="30"/>
      <c r="N85" s="30"/>
      <c r="O85" s="30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</row>
    <row r="86" spans="1:90" ht="15" customHeight="1">
      <c r="A86" s="10">
        <v>115</v>
      </c>
      <c r="B86" s="10"/>
      <c r="C86" s="1">
        <v>51</v>
      </c>
      <c r="D86" s="1" t="s">
        <v>327</v>
      </c>
      <c r="E86" s="1" t="s">
        <v>328</v>
      </c>
      <c r="F86" s="1" t="s">
        <v>329</v>
      </c>
      <c r="G86" s="1" t="s">
        <v>375</v>
      </c>
      <c r="H86" s="1" t="s">
        <v>360</v>
      </c>
      <c r="I86" s="35">
        <v>0.43055555555555558</v>
      </c>
      <c r="J86" s="29" t="s">
        <v>362</v>
      </c>
      <c r="K86" s="30" t="s">
        <v>362</v>
      </c>
      <c r="L86" s="26"/>
      <c r="M86" s="20"/>
      <c r="N86" s="30"/>
      <c r="O86" s="30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>
        <v>6</v>
      </c>
      <c r="BE86" s="1">
        <v>4</v>
      </c>
      <c r="BF86" s="1"/>
      <c r="BG86" s="1"/>
      <c r="BH86" s="1">
        <v>6</v>
      </c>
      <c r="BI86" s="1">
        <v>8</v>
      </c>
      <c r="BJ86" s="1">
        <v>6</v>
      </c>
      <c r="BK86" s="1">
        <v>10</v>
      </c>
      <c r="BL86" s="1">
        <v>10</v>
      </c>
      <c r="BM86" s="1">
        <v>10</v>
      </c>
      <c r="BN86" s="1"/>
      <c r="BO86" s="1">
        <v>10</v>
      </c>
      <c r="BP86" s="1">
        <v>6</v>
      </c>
      <c r="BQ86" s="1">
        <v>6</v>
      </c>
      <c r="BR86" s="1"/>
      <c r="BS86" s="1"/>
      <c r="BT86" s="1"/>
      <c r="BU86" s="1">
        <v>4</v>
      </c>
      <c r="BV86" s="1">
        <v>6</v>
      </c>
      <c r="BW86" s="1"/>
      <c r="BX86" s="1">
        <v>10</v>
      </c>
      <c r="BY86" s="1"/>
      <c r="BZ86" s="1">
        <v>10</v>
      </c>
      <c r="CA86" s="1"/>
      <c r="CB86" s="1"/>
      <c r="CC86" s="1"/>
      <c r="CD86" s="1"/>
      <c r="CE86" s="1">
        <v>8</v>
      </c>
      <c r="CF86" s="1">
        <v>8</v>
      </c>
      <c r="CG86" s="1">
        <v>8</v>
      </c>
      <c r="CH86" s="1"/>
      <c r="CI86" s="1">
        <v>10</v>
      </c>
      <c r="CJ86" s="1">
        <v>10</v>
      </c>
      <c r="CK86" s="1"/>
      <c r="CL86" s="1">
        <v>4</v>
      </c>
    </row>
    <row r="87" spans="1:90" ht="15" customHeight="1">
      <c r="A87" s="10">
        <v>108</v>
      </c>
      <c r="B87" s="10"/>
      <c r="C87" s="1">
        <v>74</v>
      </c>
      <c r="D87" s="1" t="s">
        <v>313</v>
      </c>
      <c r="E87" s="1" t="s">
        <v>148</v>
      </c>
      <c r="F87" s="1" t="s">
        <v>314</v>
      </c>
      <c r="G87" s="1" t="s">
        <v>133</v>
      </c>
      <c r="H87" s="1" t="s">
        <v>360</v>
      </c>
      <c r="I87" s="43"/>
      <c r="J87" s="25" t="s">
        <v>361</v>
      </c>
      <c r="K87" s="15" t="s">
        <v>361</v>
      </c>
      <c r="L87" s="20"/>
      <c r="M87" s="20"/>
      <c r="N87" s="15"/>
      <c r="O87" s="15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>
        <v>6</v>
      </c>
      <c r="BE87" s="1">
        <v>4</v>
      </c>
      <c r="BF87" s="1"/>
      <c r="BG87" s="1"/>
      <c r="BH87" s="1">
        <v>6</v>
      </c>
      <c r="BI87" s="1">
        <v>8</v>
      </c>
      <c r="BJ87" s="1">
        <v>6</v>
      </c>
      <c r="BK87" s="1">
        <v>10</v>
      </c>
      <c r="BL87" s="1">
        <v>10</v>
      </c>
      <c r="BM87" s="1">
        <v>10</v>
      </c>
      <c r="BN87" s="1"/>
      <c r="BO87" s="1">
        <v>10</v>
      </c>
      <c r="BP87" s="1">
        <v>6</v>
      </c>
      <c r="BQ87" s="1">
        <v>6</v>
      </c>
      <c r="BR87" s="1"/>
      <c r="BS87" s="1"/>
      <c r="BT87" s="1"/>
      <c r="BU87" s="1">
        <v>4</v>
      </c>
      <c r="BV87" s="1">
        <v>6</v>
      </c>
      <c r="BW87" s="1"/>
      <c r="BX87" s="1">
        <v>10</v>
      </c>
      <c r="BY87" s="1"/>
      <c r="BZ87" s="1">
        <v>10</v>
      </c>
      <c r="CA87" s="1"/>
      <c r="CB87" s="1"/>
      <c r="CC87" s="1"/>
      <c r="CD87" s="1"/>
      <c r="CE87" s="1">
        <v>8</v>
      </c>
      <c r="CF87" s="1">
        <v>8</v>
      </c>
      <c r="CG87" s="1">
        <v>8</v>
      </c>
      <c r="CH87" s="1"/>
      <c r="CI87" s="1">
        <v>10</v>
      </c>
      <c r="CJ87" s="1">
        <v>10</v>
      </c>
      <c r="CK87" s="1"/>
      <c r="CL87" s="1">
        <v>4</v>
      </c>
    </row>
    <row r="88" spans="1:90" s="69" customFormat="1" ht="15" customHeight="1">
      <c r="A88" s="73">
        <v>49</v>
      </c>
      <c r="B88" s="50">
        <v>3</v>
      </c>
      <c r="C88" s="49">
        <v>141</v>
      </c>
      <c r="D88" s="49" t="s">
        <v>201</v>
      </c>
      <c r="E88" s="49" t="s">
        <v>183</v>
      </c>
      <c r="F88" s="49" t="s">
        <v>368</v>
      </c>
      <c r="G88" s="49" t="s">
        <v>199</v>
      </c>
      <c r="H88" s="49" t="s">
        <v>360</v>
      </c>
      <c r="I88" s="47"/>
      <c r="J88" s="66">
        <v>0.78888888888888886</v>
      </c>
      <c r="K88" s="66">
        <f>J88-I86</f>
        <v>0.35833333333333328</v>
      </c>
      <c r="L88" s="67"/>
      <c r="M88" s="67">
        <f>SUBTOTAL(9,BD88:CL88)</f>
        <v>160</v>
      </c>
      <c r="N88" s="66"/>
      <c r="O88" s="66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>
        <v>6</v>
      </c>
      <c r="BE88" s="49">
        <v>4</v>
      </c>
      <c r="BF88" s="49"/>
      <c r="BG88" s="49"/>
      <c r="BH88" s="49">
        <v>6</v>
      </c>
      <c r="BI88" s="49">
        <v>8</v>
      </c>
      <c r="BJ88" s="49">
        <v>6</v>
      </c>
      <c r="BK88" s="49">
        <v>10</v>
      </c>
      <c r="BL88" s="49">
        <v>10</v>
      </c>
      <c r="BM88" s="49">
        <v>10</v>
      </c>
      <c r="BN88" s="49"/>
      <c r="BO88" s="49">
        <v>10</v>
      </c>
      <c r="BP88" s="49">
        <v>6</v>
      </c>
      <c r="BQ88" s="49">
        <v>6</v>
      </c>
      <c r="BR88" s="49"/>
      <c r="BS88" s="49"/>
      <c r="BT88" s="49"/>
      <c r="BU88" s="49">
        <v>4</v>
      </c>
      <c r="BV88" s="49">
        <v>6</v>
      </c>
      <c r="BW88" s="49"/>
      <c r="BX88" s="49">
        <v>10</v>
      </c>
      <c r="BY88" s="49"/>
      <c r="BZ88" s="49">
        <v>10</v>
      </c>
      <c r="CA88" s="49"/>
      <c r="CB88" s="49"/>
      <c r="CC88" s="49"/>
      <c r="CD88" s="49"/>
      <c r="CE88" s="49">
        <v>8</v>
      </c>
      <c r="CF88" s="49">
        <v>8</v>
      </c>
      <c r="CG88" s="49">
        <v>8</v>
      </c>
      <c r="CH88" s="49"/>
      <c r="CI88" s="49">
        <v>10</v>
      </c>
      <c r="CJ88" s="49">
        <v>10</v>
      </c>
      <c r="CK88" s="49"/>
      <c r="CL88" s="49">
        <v>4</v>
      </c>
    </row>
    <row r="89" spans="1:90">
      <c r="A89" s="10">
        <v>62</v>
      </c>
      <c r="B89" s="10"/>
      <c r="C89" s="1">
        <v>76</v>
      </c>
      <c r="D89" s="1" t="s">
        <v>230</v>
      </c>
      <c r="E89" s="1" t="s">
        <v>231</v>
      </c>
      <c r="F89" s="1" t="s">
        <v>120</v>
      </c>
      <c r="G89" s="1" t="s">
        <v>374</v>
      </c>
      <c r="H89" s="1" t="s">
        <v>358</v>
      </c>
      <c r="I89" s="17">
        <v>0.43958333333333338</v>
      </c>
      <c r="J89" s="17">
        <v>0.90277777777777779</v>
      </c>
      <c r="K89" s="17">
        <f>J89-I89</f>
        <v>0.46319444444444441</v>
      </c>
      <c r="L89" s="22">
        <f t="shared" ref="L89:L96" si="3">SUM(P89:AJ89)</f>
        <v>21</v>
      </c>
      <c r="M89" s="21">
        <f>SUBTOTAL(9,AK89:CL89)</f>
        <v>80</v>
      </c>
      <c r="N89" s="24">
        <v>5.5555555555555552E-2</v>
      </c>
      <c r="O89" s="17">
        <f>K89-N89</f>
        <v>0.40763888888888888</v>
      </c>
      <c r="P89" s="3">
        <v>1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>
        <v>1</v>
      </c>
      <c r="AE89" s="3">
        <v>1</v>
      </c>
      <c r="AF89" s="3">
        <v>1</v>
      </c>
      <c r="AG89" s="3">
        <v>1</v>
      </c>
      <c r="AH89" s="3">
        <v>1</v>
      </c>
      <c r="AI89" s="3">
        <v>1</v>
      </c>
      <c r="AJ89" s="3">
        <v>1</v>
      </c>
      <c r="AK89" s="1">
        <v>10</v>
      </c>
      <c r="AL89" s="1">
        <v>10</v>
      </c>
      <c r="AM89" s="1"/>
      <c r="AN89" s="1">
        <v>10</v>
      </c>
      <c r="AO89" s="1"/>
      <c r="AP89" s="1"/>
      <c r="AQ89" s="1"/>
      <c r="AR89" s="1"/>
      <c r="AS89" s="1">
        <v>10</v>
      </c>
      <c r="AT89" s="1"/>
      <c r="AU89" s="1"/>
      <c r="AV89" s="1">
        <v>10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>
        <v>30</v>
      </c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</row>
    <row r="90" spans="1:90">
      <c r="A90" s="10">
        <v>1</v>
      </c>
      <c r="B90" s="10"/>
      <c r="C90" s="1">
        <v>80</v>
      </c>
      <c r="D90" s="1" t="s">
        <v>84</v>
      </c>
      <c r="E90" s="1" t="s">
        <v>85</v>
      </c>
      <c r="F90" s="1" t="s">
        <v>86</v>
      </c>
      <c r="G90" s="1" t="s">
        <v>87</v>
      </c>
      <c r="H90" s="1" t="s">
        <v>358</v>
      </c>
      <c r="I90" s="35">
        <v>0.45555555555555555</v>
      </c>
      <c r="J90" s="35">
        <v>0.7284722222222223</v>
      </c>
      <c r="K90" s="35">
        <f>J90-I90</f>
        <v>0.27291666666666675</v>
      </c>
      <c r="L90" s="26">
        <f t="shared" si="3"/>
        <v>21</v>
      </c>
      <c r="M90" s="34">
        <f>SUBTOTAL(9,AK90:CL90)</f>
        <v>90</v>
      </c>
      <c r="N90" s="38">
        <v>6.25E-2</v>
      </c>
      <c r="O90" s="35">
        <f>K90-N90</f>
        <v>0.21041666666666675</v>
      </c>
      <c r="P90" s="3">
        <v>1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3">
        <v>1</v>
      </c>
      <c r="AE90" s="3">
        <v>1</v>
      </c>
      <c r="AF90" s="3">
        <v>1</v>
      </c>
      <c r="AG90" s="3">
        <v>1</v>
      </c>
      <c r="AH90" s="3">
        <v>1</v>
      </c>
      <c r="AI90" s="3">
        <v>1</v>
      </c>
      <c r="AJ90" s="3">
        <v>1</v>
      </c>
      <c r="AK90" s="1"/>
      <c r="AL90" s="1"/>
      <c r="AM90" s="1"/>
      <c r="AN90" s="1">
        <v>10</v>
      </c>
      <c r="AO90" s="1"/>
      <c r="AP90" s="1"/>
      <c r="AQ90" s="1"/>
      <c r="AR90" s="1"/>
      <c r="AS90" s="1">
        <v>10</v>
      </c>
      <c r="AT90" s="1"/>
      <c r="AU90" s="1"/>
      <c r="AV90" s="1"/>
      <c r="AW90" s="1">
        <v>10</v>
      </c>
      <c r="AX90" s="1"/>
      <c r="AY90" s="1"/>
      <c r="AZ90" s="1"/>
      <c r="BA90" s="1"/>
      <c r="BB90" s="1"/>
      <c r="BC90" s="1">
        <v>10</v>
      </c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>
        <v>30</v>
      </c>
      <c r="CK90" s="1">
        <v>20</v>
      </c>
      <c r="CL90" s="1"/>
    </row>
    <row r="91" spans="1:90">
      <c r="A91" s="10">
        <v>9</v>
      </c>
      <c r="B91" s="10"/>
      <c r="C91" s="1">
        <v>82</v>
      </c>
      <c r="D91" s="1" t="s">
        <v>108</v>
      </c>
      <c r="E91" s="1" t="s">
        <v>109</v>
      </c>
      <c r="F91" s="1" t="s">
        <v>110</v>
      </c>
      <c r="G91" s="1" t="s">
        <v>374</v>
      </c>
      <c r="H91" s="1" t="s">
        <v>358</v>
      </c>
      <c r="I91" s="42"/>
      <c r="J91" s="42"/>
      <c r="K91" s="36"/>
      <c r="L91" s="26">
        <f t="shared" si="3"/>
        <v>21</v>
      </c>
      <c r="M91" s="33"/>
      <c r="N91" s="40"/>
      <c r="O91" s="36"/>
      <c r="P91" s="12">
        <v>1</v>
      </c>
      <c r="Q91" s="12">
        <v>1</v>
      </c>
      <c r="R91" s="12">
        <v>1</v>
      </c>
      <c r="S91" s="12">
        <v>1</v>
      </c>
      <c r="T91" s="12">
        <v>1</v>
      </c>
      <c r="U91" s="12">
        <v>1</v>
      </c>
      <c r="V91" s="12">
        <v>1</v>
      </c>
      <c r="W91" s="12">
        <v>1</v>
      </c>
      <c r="X91" s="12">
        <v>1</v>
      </c>
      <c r="Y91" s="12">
        <v>1</v>
      </c>
      <c r="Z91" s="12">
        <v>1</v>
      </c>
      <c r="AA91" s="12">
        <v>1</v>
      </c>
      <c r="AB91" s="12">
        <v>1</v>
      </c>
      <c r="AC91" s="12">
        <v>1</v>
      </c>
      <c r="AD91" s="12">
        <v>1</v>
      </c>
      <c r="AE91" s="12">
        <v>1</v>
      </c>
      <c r="AF91" s="12">
        <v>1</v>
      </c>
      <c r="AG91" s="12">
        <v>1</v>
      </c>
      <c r="AH91" s="12">
        <v>1</v>
      </c>
      <c r="AI91" s="12">
        <v>1</v>
      </c>
      <c r="AJ91" s="12">
        <v>1</v>
      </c>
      <c r="AK91" s="1"/>
      <c r="AL91" s="1"/>
      <c r="AM91" s="1"/>
      <c r="AN91" s="1">
        <v>10</v>
      </c>
      <c r="AO91" s="1"/>
      <c r="AP91" s="1"/>
      <c r="AQ91" s="1"/>
      <c r="AR91" s="1"/>
      <c r="AS91" s="1">
        <v>10</v>
      </c>
      <c r="AT91" s="1"/>
      <c r="AU91" s="1"/>
      <c r="AV91" s="1"/>
      <c r="AW91" s="1">
        <v>10</v>
      </c>
      <c r="AX91" s="1"/>
      <c r="AY91" s="1"/>
      <c r="AZ91" s="1"/>
      <c r="BA91" s="1"/>
      <c r="BB91" s="1"/>
      <c r="BC91" s="1">
        <v>10</v>
      </c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>
        <v>30</v>
      </c>
      <c r="CK91" s="1">
        <v>20</v>
      </c>
      <c r="CL91" s="1"/>
    </row>
    <row r="92" spans="1:90" ht="15" customHeight="1">
      <c r="A92" s="10">
        <v>2</v>
      </c>
      <c r="B92" s="10"/>
      <c r="C92" s="1">
        <v>81</v>
      </c>
      <c r="D92" s="1" t="s">
        <v>88</v>
      </c>
      <c r="E92" s="1" t="s">
        <v>89</v>
      </c>
      <c r="F92" s="1" t="s">
        <v>90</v>
      </c>
      <c r="G92" s="1" t="s">
        <v>374</v>
      </c>
      <c r="H92" s="1" t="s">
        <v>358</v>
      </c>
      <c r="I92" s="30">
        <v>0.46388888888888885</v>
      </c>
      <c r="J92" s="30">
        <v>0.87708333333333333</v>
      </c>
      <c r="K92" s="30">
        <f>J92-I92</f>
        <v>0.41319444444444448</v>
      </c>
      <c r="L92" s="26">
        <f t="shared" si="3"/>
        <v>0</v>
      </c>
      <c r="M92" s="30"/>
      <c r="N92" s="30"/>
      <c r="O92" s="30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</row>
    <row r="93" spans="1:90" ht="15" customHeight="1">
      <c r="A93" s="10">
        <v>55</v>
      </c>
      <c r="B93" s="10"/>
      <c r="C93" s="1">
        <v>83</v>
      </c>
      <c r="D93" s="1" t="s">
        <v>213</v>
      </c>
      <c r="E93" s="1" t="s">
        <v>97</v>
      </c>
      <c r="F93" s="1" t="s">
        <v>214</v>
      </c>
      <c r="G93" s="1" t="s">
        <v>374</v>
      </c>
      <c r="H93" s="1" t="s">
        <v>359</v>
      </c>
      <c r="I93" s="35">
        <v>0.4604166666666667</v>
      </c>
      <c r="J93" s="30" t="s">
        <v>362</v>
      </c>
      <c r="K93" s="30" t="s">
        <v>362</v>
      </c>
      <c r="L93" s="26">
        <f t="shared" si="3"/>
        <v>0</v>
      </c>
      <c r="M93" s="30"/>
      <c r="N93" s="30"/>
      <c r="O93" s="30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</row>
    <row r="94" spans="1:90" ht="15" customHeight="1">
      <c r="A94" s="10">
        <v>129</v>
      </c>
      <c r="B94" s="10"/>
      <c r="C94" s="1">
        <v>152</v>
      </c>
      <c r="D94" s="1" t="s">
        <v>351</v>
      </c>
      <c r="E94" s="1" t="s">
        <v>352</v>
      </c>
      <c r="F94" s="1" t="s">
        <v>356</v>
      </c>
      <c r="G94" s="1" t="s">
        <v>374</v>
      </c>
      <c r="H94" s="1" t="s">
        <v>359</v>
      </c>
      <c r="I94" s="42"/>
      <c r="J94" s="30">
        <v>0.84722222222222221</v>
      </c>
      <c r="K94" s="30">
        <f>J94-I94</f>
        <v>0.84722222222222221</v>
      </c>
      <c r="L94" s="26">
        <f t="shared" si="3"/>
        <v>0</v>
      </c>
      <c r="M94" s="30"/>
      <c r="N94" s="30"/>
      <c r="O94" s="30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</row>
    <row r="95" spans="1:90" s="69" customFormat="1" ht="15" customHeight="1">
      <c r="A95" s="73">
        <v>67</v>
      </c>
      <c r="B95" s="75">
        <v>3</v>
      </c>
      <c r="C95" s="49">
        <v>86</v>
      </c>
      <c r="D95" s="49" t="s">
        <v>239</v>
      </c>
      <c r="E95" s="49" t="s">
        <v>160</v>
      </c>
      <c r="F95" s="49" t="s">
        <v>240</v>
      </c>
      <c r="G95" s="49" t="s">
        <v>374</v>
      </c>
      <c r="H95" s="49" t="s">
        <v>359</v>
      </c>
      <c r="I95" s="54">
        <v>0.4604166666666667</v>
      </c>
      <c r="J95" s="54">
        <v>0.77430555555555547</v>
      </c>
      <c r="K95" s="54">
        <f>J95-I95</f>
        <v>0.31388888888888877</v>
      </c>
      <c r="L95" s="55">
        <f>SUBTOTAL(9,P96:AJ96)</f>
        <v>21</v>
      </c>
      <c r="M95" s="55">
        <f>SUBTOTAL(9,AK96:CL96)</f>
        <v>50</v>
      </c>
      <c r="N95" s="56">
        <v>3.4722222222222224E-2</v>
      </c>
      <c r="O95" s="54">
        <f>K95-N95</f>
        <v>0.27916666666666656</v>
      </c>
      <c r="P95" s="57">
        <v>1</v>
      </c>
      <c r="Q95" s="57">
        <v>1</v>
      </c>
      <c r="R95" s="57">
        <v>1</v>
      </c>
      <c r="S95" s="57">
        <v>1</v>
      </c>
      <c r="T95" s="57">
        <v>1</v>
      </c>
      <c r="U95" s="57">
        <v>1</v>
      </c>
      <c r="V95" s="57">
        <v>1</v>
      </c>
      <c r="W95" s="57">
        <v>1</v>
      </c>
      <c r="X95" s="57">
        <v>1</v>
      </c>
      <c r="Y95" s="57">
        <v>1</v>
      </c>
      <c r="Z95" s="57">
        <v>1</v>
      </c>
      <c r="AA95" s="57">
        <v>1</v>
      </c>
      <c r="AB95" s="57">
        <v>1</v>
      </c>
      <c r="AC95" s="57">
        <v>1</v>
      </c>
      <c r="AD95" s="57">
        <v>1</v>
      </c>
      <c r="AE95" s="57">
        <v>1</v>
      </c>
      <c r="AF95" s="57">
        <v>1</v>
      </c>
      <c r="AG95" s="57">
        <v>1</v>
      </c>
      <c r="AH95" s="57">
        <v>1</v>
      </c>
      <c r="AI95" s="57">
        <v>1</v>
      </c>
      <c r="AJ95" s="57">
        <v>1</v>
      </c>
      <c r="AK95" s="49"/>
      <c r="AL95" s="49"/>
      <c r="AM95" s="49"/>
      <c r="AN95" s="49">
        <v>10</v>
      </c>
      <c r="AO95" s="49"/>
      <c r="AP95" s="49"/>
      <c r="AQ95" s="49"/>
      <c r="AR95" s="49">
        <v>10</v>
      </c>
      <c r="AS95" s="49">
        <v>10</v>
      </c>
      <c r="AT95" s="49">
        <v>10</v>
      </c>
      <c r="AU95" s="49"/>
      <c r="AV95" s="49">
        <v>10</v>
      </c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</row>
    <row r="96" spans="1:90" s="69" customFormat="1" ht="15" customHeight="1">
      <c r="A96" s="73">
        <v>68</v>
      </c>
      <c r="B96" s="62"/>
      <c r="C96" s="49">
        <v>190</v>
      </c>
      <c r="D96" s="49" t="s">
        <v>241</v>
      </c>
      <c r="E96" s="49" t="s">
        <v>97</v>
      </c>
      <c r="F96" s="49" t="s">
        <v>214</v>
      </c>
      <c r="G96" s="49" t="s">
        <v>374</v>
      </c>
      <c r="H96" s="49" t="s">
        <v>359</v>
      </c>
      <c r="I96" s="62"/>
      <c r="J96" s="62"/>
      <c r="K96" s="63"/>
      <c r="L96" s="64"/>
      <c r="M96" s="64"/>
      <c r="N96" s="65"/>
      <c r="O96" s="63"/>
      <c r="P96" s="57">
        <v>1</v>
      </c>
      <c r="Q96" s="57">
        <v>1</v>
      </c>
      <c r="R96" s="57">
        <v>1</v>
      </c>
      <c r="S96" s="57">
        <v>1</v>
      </c>
      <c r="T96" s="57">
        <v>1</v>
      </c>
      <c r="U96" s="57">
        <v>1</v>
      </c>
      <c r="V96" s="57">
        <v>1</v>
      </c>
      <c r="W96" s="57">
        <v>1</v>
      </c>
      <c r="X96" s="57">
        <v>1</v>
      </c>
      <c r="Y96" s="57">
        <v>1</v>
      </c>
      <c r="Z96" s="57">
        <v>1</v>
      </c>
      <c r="AA96" s="57">
        <v>1</v>
      </c>
      <c r="AB96" s="57">
        <v>1</v>
      </c>
      <c r="AC96" s="57">
        <v>1</v>
      </c>
      <c r="AD96" s="57">
        <v>1</v>
      </c>
      <c r="AE96" s="57">
        <v>1</v>
      </c>
      <c r="AF96" s="57">
        <v>1</v>
      </c>
      <c r="AG96" s="57">
        <v>1</v>
      </c>
      <c r="AH96" s="57">
        <v>1</v>
      </c>
      <c r="AI96" s="57">
        <v>1</v>
      </c>
      <c r="AJ96" s="57">
        <v>1</v>
      </c>
      <c r="AK96" s="49"/>
      <c r="AL96" s="49"/>
      <c r="AM96" s="49"/>
      <c r="AN96" s="49">
        <v>10</v>
      </c>
      <c r="AO96" s="49"/>
      <c r="AP96" s="49"/>
      <c r="AQ96" s="49"/>
      <c r="AR96" s="49">
        <v>10</v>
      </c>
      <c r="AS96" s="49">
        <v>10</v>
      </c>
      <c r="AT96" s="49">
        <v>10</v>
      </c>
      <c r="AU96" s="49"/>
      <c r="AV96" s="49">
        <v>10</v>
      </c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</row>
    <row r="97" spans="1:90" ht="15" customHeight="1">
      <c r="A97" s="10">
        <v>106</v>
      </c>
      <c r="B97" s="10"/>
      <c r="C97" s="1">
        <v>89</v>
      </c>
      <c r="D97" s="1" t="s">
        <v>308</v>
      </c>
      <c r="E97" s="1" t="s">
        <v>309</v>
      </c>
      <c r="F97" s="1"/>
      <c r="G97" s="1" t="s">
        <v>133</v>
      </c>
      <c r="H97" s="1" t="s">
        <v>360</v>
      </c>
      <c r="I97" s="30">
        <v>0.43055555555555558</v>
      </c>
      <c r="J97" s="29" t="s">
        <v>362</v>
      </c>
      <c r="K97" s="30" t="s">
        <v>362</v>
      </c>
      <c r="L97" s="26"/>
      <c r="M97" s="20"/>
      <c r="N97" s="30"/>
      <c r="O97" s="30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</row>
    <row r="98" spans="1:90" ht="15" customHeight="1">
      <c r="A98" s="10">
        <v>33</v>
      </c>
      <c r="B98" s="10"/>
      <c r="C98" s="1">
        <v>93</v>
      </c>
      <c r="D98" s="1" t="s">
        <v>162</v>
      </c>
      <c r="E98" s="1" t="s">
        <v>97</v>
      </c>
      <c r="F98" s="1" t="s">
        <v>163</v>
      </c>
      <c r="G98" s="1" t="s">
        <v>164</v>
      </c>
      <c r="H98" s="1" t="s">
        <v>358</v>
      </c>
      <c r="I98" s="30">
        <v>0.44375000000000003</v>
      </c>
      <c r="J98" s="30">
        <v>0.71180555555555547</v>
      </c>
      <c r="K98" s="30">
        <f>J98-I98</f>
        <v>0.26805555555555544</v>
      </c>
      <c r="L98" s="26">
        <f t="shared" ref="L98:L103" si="4">SUM(P98:AJ98)</f>
        <v>0</v>
      </c>
      <c r="M98" s="30"/>
      <c r="N98" s="30"/>
      <c r="O98" s="30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</row>
    <row r="99" spans="1:90" ht="15" customHeight="1">
      <c r="A99" s="10">
        <v>121</v>
      </c>
      <c r="B99" s="10"/>
      <c r="C99" s="1">
        <v>98</v>
      </c>
      <c r="D99" s="1" t="s">
        <v>339</v>
      </c>
      <c r="E99" s="1" t="s">
        <v>340</v>
      </c>
      <c r="F99" s="1" t="s">
        <v>341</v>
      </c>
      <c r="G99" s="1" t="s">
        <v>342</v>
      </c>
      <c r="H99" s="1" t="s">
        <v>359</v>
      </c>
      <c r="I99" s="30">
        <v>0.46388888888888885</v>
      </c>
      <c r="J99" s="30">
        <v>0.60416666666666663</v>
      </c>
      <c r="K99" s="30">
        <f>J99-I99</f>
        <v>0.14027777777777778</v>
      </c>
      <c r="L99" s="26">
        <f t="shared" si="4"/>
        <v>0</v>
      </c>
      <c r="M99" s="30"/>
      <c r="N99" s="30"/>
      <c r="O99" s="30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</row>
    <row r="100" spans="1:90" ht="15" customHeight="1">
      <c r="A100" s="10">
        <v>45</v>
      </c>
      <c r="B100" s="10"/>
      <c r="C100" s="1">
        <v>101</v>
      </c>
      <c r="D100" s="1" t="s">
        <v>192</v>
      </c>
      <c r="E100" s="1" t="s">
        <v>193</v>
      </c>
      <c r="F100" s="1" t="s">
        <v>194</v>
      </c>
      <c r="G100" s="1" t="s">
        <v>374</v>
      </c>
      <c r="H100" s="1" t="s">
        <v>359</v>
      </c>
      <c r="I100" s="35">
        <v>0.43958333333333338</v>
      </c>
      <c r="J100" s="35">
        <v>0.90277777777777779</v>
      </c>
      <c r="K100" s="35">
        <f>J100-I100</f>
        <v>0.46319444444444441</v>
      </c>
      <c r="L100" s="26">
        <f t="shared" si="4"/>
        <v>0</v>
      </c>
      <c r="M100" s="15"/>
      <c r="N100" s="15"/>
      <c r="O100" s="15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</row>
    <row r="101" spans="1:90" ht="15" customHeight="1">
      <c r="A101" s="10">
        <v>43</v>
      </c>
      <c r="B101" s="10"/>
      <c r="C101" s="1">
        <v>103</v>
      </c>
      <c r="D101" s="1" t="s">
        <v>186</v>
      </c>
      <c r="E101" s="1" t="s">
        <v>187</v>
      </c>
      <c r="F101" s="1" t="s">
        <v>188</v>
      </c>
      <c r="G101" s="1" t="s">
        <v>374</v>
      </c>
      <c r="H101" s="1" t="s">
        <v>359</v>
      </c>
      <c r="I101" s="43"/>
      <c r="J101" s="43"/>
      <c r="K101" s="41"/>
      <c r="L101" s="26">
        <f t="shared" si="4"/>
        <v>0</v>
      </c>
      <c r="M101" s="16"/>
      <c r="N101" s="16"/>
      <c r="O101" s="16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</row>
    <row r="102" spans="1:90" ht="15" customHeight="1">
      <c r="A102" s="10">
        <v>44</v>
      </c>
      <c r="B102" s="10"/>
      <c r="C102" s="1">
        <v>105</v>
      </c>
      <c r="D102" s="1" t="s">
        <v>189</v>
      </c>
      <c r="E102" s="1" t="s">
        <v>131</v>
      </c>
      <c r="F102" s="1" t="s">
        <v>190</v>
      </c>
      <c r="G102" s="1" t="s">
        <v>191</v>
      </c>
      <c r="H102" s="1" t="s">
        <v>359</v>
      </c>
      <c r="I102" s="42"/>
      <c r="J102" s="42"/>
      <c r="K102" s="36"/>
      <c r="L102" s="26">
        <f t="shared" si="4"/>
        <v>0</v>
      </c>
      <c r="M102" s="17"/>
      <c r="N102" s="17"/>
      <c r="O102" s="17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</row>
    <row r="103" spans="1:90" ht="15" customHeight="1">
      <c r="A103" s="10">
        <v>47</v>
      </c>
      <c r="B103" s="10"/>
      <c r="C103" s="1">
        <v>107</v>
      </c>
      <c r="D103" s="1" t="s">
        <v>197</v>
      </c>
      <c r="E103" s="1" t="s">
        <v>148</v>
      </c>
      <c r="F103" s="1" t="s">
        <v>198</v>
      </c>
      <c r="G103" s="1" t="s">
        <v>199</v>
      </c>
      <c r="H103" s="1" t="s">
        <v>358</v>
      </c>
      <c r="I103" s="35">
        <v>0.44861111111111113</v>
      </c>
      <c r="J103" s="35">
        <v>0.71250000000000002</v>
      </c>
      <c r="K103" s="35">
        <f>J103-I103</f>
        <v>0.2638888888888889</v>
      </c>
      <c r="L103" s="26">
        <f t="shared" si="4"/>
        <v>21</v>
      </c>
      <c r="M103" s="34">
        <f>SUBTOTAL(9,AK103:CL103)</f>
        <v>60</v>
      </c>
      <c r="N103" s="35">
        <v>4.1666666666666664E-2</v>
      </c>
      <c r="O103" s="35">
        <f>K103-N103</f>
        <v>0.22222222222222224</v>
      </c>
      <c r="P103" s="3">
        <v>1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>
        <v>1</v>
      </c>
      <c r="AE103" s="3">
        <v>1</v>
      </c>
      <c r="AF103" s="3">
        <v>1</v>
      </c>
      <c r="AG103" s="3">
        <v>1</v>
      </c>
      <c r="AH103" s="3">
        <v>1</v>
      </c>
      <c r="AI103" s="3">
        <v>1</v>
      </c>
      <c r="AJ103" s="3">
        <v>1</v>
      </c>
      <c r="AK103" s="1"/>
      <c r="AL103" s="1"/>
      <c r="AM103" s="1"/>
      <c r="AN103" s="1"/>
      <c r="AO103" s="1"/>
      <c r="AP103" s="1"/>
      <c r="AQ103" s="1"/>
      <c r="AR103" s="1"/>
      <c r="AS103" s="1">
        <v>10</v>
      </c>
      <c r="AT103" s="1">
        <v>10</v>
      </c>
      <c r="AU103" s="1"/>
      <c r="AV103" s="1"/>
      <c r="AW103" s="1"/>
      <c r="AX103" s="1"/>
      <c r="AY103" s="1"/>
      <c r="AZ103" s="1"/>
      <c r="BA103" s="1"/>
      <c r="BB103" s="1"/>
      <c r="BC103" s="1">
        <v>10</v>
      </c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>
        <v>30</v>
      </c>
      <c r="CK103" s="1"/>
      <c r="CL103" s="1"/>
    </row>
    <row r="104" spans="1:90" ht="15" customHeight="1">
      <c r="A104" s="10">
        <v>48</v>
      </c>
      <c r="B104" s="10"/>
      <c r="C104" s="1">
        <v>133</v>
      </c>
      <c r="D104" s="1" t="s">
        <v>197</v>
      </c>
      <c r="E104" s="1" t="s">
        <v>89</v>
      </c>
      <c r="F104" s="1" t="s">
        <v>200</v>
      </c>
      <c r="G104" s="1" t="s">
        <v>199</v>
      </c>
      <c r="H104" s="1" t="s">
        <v>358</v>
      </c>
      <c r="I104" s="42"/>
      <c r="J104" s="42"/>
      <c r="K104" s="36"/>
      <c r="L104" s="26">
        <v>21</v>
      </c>
      <c r="M104" s="33"/>
      <c r="N104" s="36"/>
      <c r="O104" s="36"/>
      <c r="P104" s="13">
        <v>1</v>
      </c>
      <c r="Q104" s="13">
        <v>1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1</v>
      </c>
      <c r="X104" s="13">
        <v>1</v>
      </c>
      <c r="Y104" s="13">
        <v>1</v>
      </c>
      <c r="Z104" s="13">
        <v>1</v>
      </c>
      <c r="AA104" s="13">
        <v>1</v>
      </c>
      <c r="AB104" s="13">
        <v>1</v>
      </c>
      <c r="AC104" s="13">
        <v>1</v>
      </c>
      <c r="AD104" s="13">
        <v>1</v>
      </c>
      <c r="AE104" s="13">
        <v>1</v>
      </c>
      <c r="AF104" s="13">
        <v>1</v>
      </c>
      <c r="AG104" s="13">
        <v>1</v>
      </c>
      <c r="AH104" s="13">
        <v>1</v>
      </c>
      <c r="AI104" s="13">
        <v>1</v>
      </c>
      <c r="AJ104" s="13">
        <v>1</v>
      </c>
      <c r="AK104" s="1"/>
      <c r="AL104" s="1"/>
      <c r="AM104" s="1"/>
      <c r="AN104" s="1"/>
      <c r="AO104" s="1"/>
      <c r="AP104" s="1"/>
      <c r="AQ104" s="1"/>
      <c r="AR104" s="1"/>
      <c r="AS104" s="1">
        <v>10</v>
      </c>
      <c r="AT104" s="1">
        <v>10</v>
      </c>
      <c r="AU104" s="1"/>
      <c r="AV104" s="1"/>
      <c r="AW104" s="1"/>
      <c r="AX104" s="1"/>
      <c r="AY104" s="1"/>
      <c r="AZ104" s="1"/>
      <c r="BA104" s="1"/>
      <c r="BB104" s="1"/>
      <c r="BC104" s="1">
        <v>10</v>
      </c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>
        <v>30</v>
      </c>
      <c r="CK104" s="1"/>
      <c r="CL104" s="1"/>
    </row>
    <row r="105" spans="1:90" ht="15" customHeight="1">
      <c r="A105" s="10">
        <v>46</v>
      </c>
      <c r="B105" s="10"/>
      <c r="C105" s="1">
        <v>110</v>
      </c>
      <c r="D105" s="1" t="s">
        <v>147</v>
      </c>
      <c r="E105" s="1" t="s">
        <v>195</v>
      </c>
      <c r="F105" s="1" t="s">
        <v>196</v>
      </c>
      <c r="G105" s="1" t="s">
        <v>374</v>
      </c>
      <c r="H105" s="1" t="s">
        <v>360</v>
      </c>
      <c r="I105" s="30">
        <v>0.43055555555555558</v>
      </c>
      <c r="J105" s="29" t="s">
        <v>362</v>
      </c>
      <c r="K105" s="30" t="s">
        <v>361</v>
      </c>
      <c r="L105" s="26"/>
      <c r="M105" s="20"/>
      <c r="N105" s="30"/>
      <c r="O105" s="30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</row>
    <row r="106" spans="1:90" ht="15" customHeight="1">
      <c r="A106" s="10">
        <v>26</v>
      </c>
      <c r="B106" s="10"/>
      <c r="C106" s="1">
        <v>111</v>
      </c>
      <c r="D106" s="1" t="s">
        <v>147</v>
      </c>
      <c r="E106" s="1" t="s">
        <v>148</v>
      </c>
      <c r="F106" s="1" t="s">
        <v>107</v>
      </c>
      <c r="G106" s="1" t="s">
        <v>374</v>
      </c>
      <c r="H106" s="1" t="s">
        <v>359</v>
      </c>
      <c r="I106" s="30">
        <v>0.4465277777777778</v>
      </c>
      <c r="J106" s="30">
        <v>0.82361111111111107</v>
      </c>
      <c r="K106" s="30">
        <f>J106-I106</f>
        <v>0.37708333333333327</v>
      </c>
      <c r="L106" s="26">
        <f t="shared" ref="L106:L118" si="5">SUM(P106:AJ106)</f>
        <v>0</v>
      </c>
      <c r="M106" s="30"/>
      <c r="N106" s="30"/>
      <c r="O106" s="30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</row>
    <row r="107" spans="1:90" ht="15" customHeight="1">
      <c r="A107" s="10">
        <v>61</v>
      </c>
      <c r="B107" s="10"/>
      <c r="C107" s="1">
        <v>112</v>
      </c>
      <c r="D107" s="1" t="s">
        <v>228</v>
      </c>
      <c r="E107" s="1" t="s">
        <v>112</v>
      </c>
      <c r="F107" s="1" t="s">
        <v>229</v>
      </c>
      <c r="G107" s="1" t="s">
        <v>227</v>
      </c>
      <c r="H107" s="1" t="s">
        <v>359</v>
      </c>
      <c r="I107" s="30">
        <v>0.45069444444444445</v>
      </c>
      <c r="J107" s="30">
        <v>0.85625000000000007</v>
      </c>
      <c r="K107" s="30">
        <f>J107-I107</f>
        <v>0.40555555555555561</v>
      </c>
      <c r="L107" s="26">
        <f t="shared" si="5"/>
        <v>0</v>
      </c>
      <c r="M107" s="30"/>
      <c r="N107" s="30"/>
      <c r="O107" s="30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</row>
    <row r="108" spans="1:90" ht="15" customHeight="1">
      <c r="A108" s="10">
        <v>99</v>
      </c>
      <c r="B108" s="10"/>
      <c r="C108" s="1">
        <v>118</v>
      </c>
      <c r="D108" s="1" t="s">
        <v>299</v>
      </c>
      <c r="E108" s="1" t="s">
        <v>183</v>
      </c>
      <c r="F108" s="1" t="s">
        <v>271</v>
      </c>
      <c r="G108" s="1" t="s">
        <v>87</v>
      </c>
      <c r="H108" s="1" t="s">
        <v>371</v>
      </c>
      <c r="I108" s="30">
        <v>0.45208333333333334</v>
      </c>
      <c r="J108" s="29" t="s">
        <v>362</v>
      </c>
      <c r="K108" s="30" t="s">
        <v>362</v>
      </c>
      <c r="L108" s="26">
        <f t="shared" si="5"/>
        <v>9</v>
      </c>
      <c r="M108" s="30"/>
      <c r="N108" s="30"/>
      <c r="O108" s="30"/>
      <c r="P108" s="3">
        <v>1</v>
      </c>
      <c r="Q108" s="3">
        <v>1</v>
      </c>
      <c r="R108" s="3">
        <v>1</v>
      </c>
      <c r="S108" s="3">
        <v>1</v>
      </c>
      <c r="T108" s="3">
        <v>1</v>
      </c>
      <c r="U108" s="3">
        <v>1</v>
      </c>
      <c r="V108" s="3">
        <v>1</v>
      </c>
      <c r="W108" s="3">
        <v>1</v>
      </c>
      <c r="X108" s="3">
        <v>1</v>
      </c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1"/>
      <c r="AL108" s="1"/>
      <c r="AM108" s="1"/>
      <c r="AN108" s="1">
        <v>10</v>
      </c>
      <c r="AO108" s="1"/>
      <c r="AP108" s="1"/>
      <c r="AQ108" s="1"/>
      <c r="AR108" s="1"/>
      <c r="AS108" s="1">
        <v>10</v>
      </c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</row>
    <row r="109" spans="1:90" ht="15" customHeight="1">
      <c r="A109" s="10">
        <v>87</v>
      </c>
      <c r="B109" s="10"/>
      <c r="C109" s="1">
        <v>119</v>
      </c>
      <c r="D109" s="1" t="s">
        <v>275</v>
      </c>
      <c r="E109" s="1" t="s">
        <v>276</v>
      </c>
      <c r="F109" s="1" t="s">
        <v>277</v>
      </c>
      <c r="G109" s="1" t="s">
        <v>278</v>
      </c>
      <c r="H109" s="1" t="s">
        <v>359</v>
      </c>
      <c r="I109" s="30">
        <v>0.46666666666666662</v>
      </c>
      <c r="J109" s="30">
        <v>0.69930555555555562</v>
      </c>
      <c r="K109" s="30">
        <f>J109-I109</f>
        <v>0.23263888888888901</v>
      </c>
      <c r="L109" s="26">
        <f t="shared" si="5"/>
        <v>18</v>
      </c>
      <c r="M109" s="30"/>
      <c r="N109" s="30"/>
      <c r="O109" s="30"/>
      <c r="P109" s="3">
        <v>1</v>
      </c>
      <c r="Q109" s="3">
        <v>1</v>
      </c>
      <c r="R109" s="3">
        <v>1</v>
      </c>
      <c r="S109" s="3">
        <v>1</v>
      </c>
      <c r="T109" s="3"/>
      <c r="U109" s="3">
        <v>1</v>
      </c>
      <c r="V109" s="3">
        <v>1</v>
      </c>
      <c r="W109" s="3">
        <v>1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3">
        <v>1</v>
      </c>
      <c r="AE109" s="3">
        <v>1</v>
      </c>
      <c r="AF109" s="3"/>
      <c r="AG109" s="3">
        <v>1</v>
      </c>
      <c r="AH109" s="3"/>
      <c r="AI109" s="3">
        <v>1</v>
      </c>
      <c r="AJ109" s="3">
        <v>1</v>
      </c>
      <c r="AK109" s="1"/>
      <c r="AL109" s="1"/>
      <c r="AM109" s="1"/>
      <c r="AN109" s="1"/>
      <c r="AO109" s="1"/>
      <c r="AP109" s="1"/>
      <c r="AQ109" s="1"/>
      <c r="AR109" s="1"/>
      <c r="AS109" s="1">
        <v>10</v>
      </c>
      <c r="AT109" s="1">
        <v>10</v>
      </c>
      <c r="AU109" s="1">
        <v>10</v>
      </c>
      <c r="AV109" s="1">
        <v>10</v>
      </c>
      <c r="AW109" s="1">
        <v>10</v>
      </c>
      <c r="AX109" s="1">
        <v>10</v>
      </c>
      <c r="AY109" s="1">
        <v>10</v>
      </c>
      <c r="AZ109" s="1">
        <v>10</v>
      </c>
      <c r="BA109" s="1"/>
      <c r="BB109" s="1">
        <v>10</v>
      </c>
      <c r="BC109" s="1">
        <v>10</v>
      </c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</row>
    <row r="110" spans="1:90" ht="15" customHeight="1">
      <c r="A110" s="10">
        <v>76</v>
      </c>
      <c r="B110" s="10"/>
      <c r="C110" s="1">
        <v>120</v>
      </c>
      <c r="D110" s="1" t="s">
        <v>254</v>
      </c>
      <c r="E110" s="1" t="s">
        <v>97</v>
      </c>
      <c r="F110" s="1" t="s">
        <v>151</v>
      </c>
      <c r="G110" s="1" t="s">
        <v>374</v>
      </c>
      <c r="H110" s="1" t="s">
        <v>358</v>
      </c>
      <c r="I110" s="30">
        <v>0.44166666666666665</v>
      </c>
      <c r="J110" s="30">
        <v>0.72638888888888886</v>
      </c>
      <c r="K110" s="30">
        <f>J110-I110</f>
        <v>0.28472222222222221</v>
      </c>
      <c r="L110" s="26">
        <f t="shared" si="5"/>
        <v>19</v>
      </c>
      <c r="M110" s="30"/>
      <c r="N110" s="30"/>
      <c r="O110" s="30"/>
      <c r="P110" s="3">
        <v>1</v>
      </c>
      <c r="Q110" s="3">
        <v>1</v>
      </c>
      <c r="R110" s="3">
        <v>1</v>
      </c>
      <c r="S110" s="3"/>
      <c r="T110" s="3"/>
      <c r="U110" s="3">
        <v>1</v>
      </c>
      <c r="V110" s="3">
        <v>1</v>
      </c>
      <c r="W110" s="3">
        <v>1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3">
        <v>1</v>
      </c>
      <c r="AE110" s="3">
        <v>1</v>
      </c>
      <c r="AF110" s="3">
        <v>1</v>
      </c>
      <c r="AG110" s="3">
        <v>1</v>
      </c>
      <c r="AH110" s="3">
        <v>1</v>
      </c>
      <c r="AI110" s="3">
        <v>1</v>
      </c>
      <c r="AJ110" s="3">
        <v>1</v>
      </c>
      <c r="AK110" s="1"/>
      <c r="AL110" s="1"/>
      <c r="AM110" s="1"/>
      <c r="AN110" s="1"/>
      <c r="AO110" s="1"/>
      <c r="AP110" s="1">
        <v>10</v>
      </c>
      <c r="AQ110" s="1"/>
      <c r="AR110" s="1"/>
      <c r="AS110" s="1"/>
      <c r="AT110" s="1"/>
      <c r="AU110" s="1"/>
      <c r="AV110" s="1">
        <v>10</v>
      </c>
      <c r="AW110" s="1">
        <v>1</v>
      </c>
      <c r="AX110" s="1">
        <v>10</v>
      </c>
      <c r="AY110" s="1"/>
      <c r="AZ110" s="1">
        <v>10</v>
      </c>
      <c r="BA110" s="1"/>
      <c r="BB110" s="1"/>
      <c r="BC110" s="1">
        <v>10</v>
      </c>
      <c r="BD110" s="1"/>
      <c r="BE110" s="1"/>
      <c r="BF110" s="1"/>
      <c r="BG110" s="1"/>
      <c r="BH110" s="1"/>
      <c r="BI110" s="1"/>
      <c r="BJ110" s="1"/>
      <c r="BK110" s="1"/>
      <c r="BL110" s="1"/>
      <c r="BM110" s="1">
        <v>30</v>
      </c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</row>
    <row r="111" spans="1:90" s="69" customFormat="1" ht="15" customHeight="1">
      <c r="A111" s="10">
        <v>89</v>
      </c>
      <c r="B111" s="50">
        <v>1</v>
      </c>
      <c r="C111" s="49">
        <v>121</v>
      </c>
      <c r="D111" s="49" t="s">
        <v>189</v>
      </c>
      <c r="E111" s="49" t="s">
        <v>117</v>
      </c>
      <c r="F111" s="49" t="s">
        <v>282</v>
      </c>
      <c r="G111" s="49" t="s">
        <v>283</v>
      </c>
      <c r="H111" s="49" t="s">
        <v>358</v>
      </c>
      <c r="I111" s="66">
        <v>0.4465277777777778</v>
      </c>
      <c r="J111" s="66">
        <v>0.62916666666666665</v>
      </c>
      <c r="K111" s="66">
        <f>J111-I111</f>
        <v>0.18263888888888885</v>
      </c>
      <c r="L111" s="67">
        <f t="shared" si="5"/>
        <v>21</v>
      </c>
      <c r="M111" s="67">
        <f>SUBTOTAL(9,AK111:CL111)</f>
        <v>40</v>
      </c>
      <c r="N111" s="68">
        <v>2.7777777777777776E-2</v>
      </c>
      <c r="O111" s="66">
        <f>K111-N111</f>
        <v>0.15486111111111106</v>
      </c>
      <c r="P111" s="57">
        <v>1</v>
      </c>
      <c r="Q111" s="57">
        <v>1</v>
      </c>
      <c r="R111" s="57">
        <v>1</v>
      </c>
      <c r="S111" s="57">
        <v>1</v>
      </c>
      <c r="T111" s="57">
        <v>1</v>
      </c>
      <c r="U111" s="57">
        <v>1</v>
      </c>
      <c r="V111" s="57">
        <v>1</v>
      </c>
      <c r="W111" s="57">
        <v>1</v>
      </c>
      <c r="X111" s="57">
        <v>1</v>
      </c>
      <c r="Y111" s="57">
        <v>1</v>
      </c>
      <c r="Z111" s="57">
        <v>1</v>
      </c>
      <c r="AA111" s="57">
        <v>1</v>
      </c>
      <c r="AB111" s="57">
        <v>1</v>
      </c>
      <c r="AC111" s="57">
        <v>1</v>
      </c>
      <c r="AD111" s="57">
        <v>1</v>
      </c>
      <c r="AE111" s="57">
        <v>1</v>
      </c>
      <c r="AF111" s="57">
        <v>1</v>
      </c>
      <c r="AG111" s="57">
        <v>1</v>
      </c>
      <c r="AH111" s="57">
        <v>1</v>
      </c>
      <c r="AI111" s="57">
        <v>1</v>
      </c>
      <c r="AJ111" s="57">
        <v>1</v>
      </c>
      <c r="AK111" s="49"/>
      <c r="AL111" s="49"/>
      <c r="AM111" s="49"/>
      <c r="AN111" s="49">
        <v>10</v>
      </c>
      <c r="AO111" s="49"/>
      <c r="AP111" s="49"/>
      <c r="AQ111" s="49"/>
      <c r="AR111" s="49"/>
      <c r="AS111" s="49"/>
      <c r="AT111" s="49">
        <v>10</v>
      </c>
      <c r="AU111" s="49"/>
      <c r="AV111" s="49"/>
      <c r="AW111" s="49">
        <v>10</v>
      </c>
      <c r="AX111" s="49"/>
      <c r="AY111" s="49"/>
      <c r="AZ111" s="49"/>
      <c r="BA111" s="49"/>
      <c r="BB111" s="49"/>
      <c r="BC111" s="49">
        <v>10</v>
      </c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</row>
    <row r="112" spans="1:90" ht="15" customHeight="1">
      <c r="A112" s="10">
        <v>64</v>
      </c>
      <c r="B112" s="10"/>
      <c r="C112" s="1">
        <v>125</v>
      </c>
      <c r="D112" s="1" t="s">
        <v>235</v>
      </c>
      <c r="E112" s="1" t="s">
        <v>103</v>
      </c>
      <c r="F112" s="1" t="s">
        <v>236</v>
      </c>
      <c r="G112" s="1" t="s">
        <v>374</v>
      </c>
      <c r="H112" s="1" t="s">
        <v>358</v>
      </c>
      <c r="I112" s="35">
        <v>0.44236111111111115</v>
      </c>
      <c r="J112" s="35">
        <v>0.86458333333333337</v>
      </c>
      <c r="K112" s="35">
        <f>J112-I112</f>
        <v>0.42222222222222222</v>
      </c>
      <c r="L112" s="26">
        <f t="shared" si="5"/>
        <v>21</v>
      </c>
      <c r="M112" s="32">
        <f>SUBTOTAL(9,AK112:CL112)</f>
        <v>110</v>
      </c>
      <c r="N112" s="39">
        <v>7.6388888888888895E-2</v>
      </c>
      <c r="O112" s="35">
        <f>K112-N112</f>
        <v>0.34583333333333333</v>
      </c>
      <c r="P112" s="3">
        <v>1</v>
      </c>
      <c r="Q112" s="3">
        <v>1</v>
      </c>
      <c r="R112" s="3">
        <v>1</v>
      </c>
      <c r="S112" s="3">
        <v>1</v>
      </c>
      <c r="T112" s="3">
        <v>1</v>
      </c>
      <c r="U112" s="3">
        <v>1</v>
      </c>
      <c r="V112" s="3">
        <v>1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3">
        <v>1</v>
      </c>
      <c r="AE112" s="3">
        <v>1</v>
      </c>
      <c r="AF112" s="3">
        <v>1</v>
      </c>
      <c r="AG112" s="3">
        <v>1</v>
      </c>
      <c r="AH112" s="3">
        <v>1</v>
      </c>
      <c r="AI112" s="3">
        <v>1</v>
      </c>
      <c r="AJ112" s="3">
        <v>1</v>
      </c>
      <c r="AK112" s="1"/>
      <c r="AL112" s="1"/>
      <c r="AM112" s="1"/>
      <c r="AN112" s="1">
        <v>10</v>
      </c>
      <c r="AO112" s="1"/>
      <c r="AP112" s="1">
        <v>10</v>
      </c>
      <c r="AQ112" s="1">
        <v>10</v>
      </c>
      <c r="AR112" s="1"/>
      <c r="AS112" s="1">
        <v>10</v>
      </c>
      <c r="AT112" s="1"/>
      <c r="AU112" s="1"/>
      <c r="AV112" s="1"/>
      <c r="AW112" s="1">
        <v>10</v>
      </c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>
        <v>30</v>
      </c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>
        <v>30</v>
      </c>
      <c r="CJ112" s="1"/>
      <c r="CK112" s="1"/>
      <c r="CL112" s="1"/>
    </row>
    <row r="113" spans="1:90" ht="15" customHeight="1">
      <c r="A113" s="10">
        <v>65</v>
      </c>
      <c r="B113" s="10"/>
      <c r="C113" s="1">
        <v>181</v>
      </c>
      <c r="D113" s="1" t="s">
        <v>237</v>
      </c>
      <c r="E113" s="1" t="s">
        <v>106</v>
      </c>
      <c r="F113" s="1" t="s">
        <v>236</v>
      </c>
      <c r="G113" s="1" t="s">
        <v>374</v>
      </c>
      <c r="H113" s="1" t="s">
        <v>358</v>
      </c>
      <c r="I113" s="42"/>
      <c r="J113" s="42"/>
      <c r="K113" s="36"/>
      <c r="L113" s="26">
        <f t="shared" si="5"/>
        <v>21</v>
      </c>
      <c r="M113" s="42"/>
      <c r="N113" s="40"/>
      <c r="O113" s="36"/>
      <c r="P113" s="12">
        <v>1</v>
      </c>
      <c r="Q113" s="12">
        <v>1</v>
      </c>
      <c r="R113" s="12">
        <v>1</v>
      </c>
      <c r="S113" s="12">
        <v>1</v>
      </c>
      <c r="T113" s="12">
        <v>1</v>
      </c>
      <c r="U113" s="12">
        <v>1</v>
      </c>
      <c r="V113" s="12">
        <v>1</v>
      </c>
      <c r="W113" s="12">
        <v>1</v>
      </c>
      <c r="X113" s="12">
        <v>1</v>
      </c>
      <c r="Y113" s="12">
        <v>1</v>
      </c>
      <c r="Z113" s="12">
        <v>1</v>
      </c>
      <c r="AA113" s="12">
        <v>1</v>
      </c>
      <c r="AB113" s="12">
        <v>1</v>
      </c>
      <c r="AC113" s="12">
        <v>1</v>
      </c>
      <c r="AD113" s="12">
        <v>1</v>
      </c>
      <c r="AE113" s="12">
        <v>1</v>
      </c>
      <c r="AF113" s="12">
        <v>1</v>
      </c>
      <c r="AG113" s="12">
        <v>1</v>
      </c>
      <c r="AH113" s="12">
        <v>1</v>
      </c>
      <c r="AI113" s="12">
        <v>1</v>
      </c>
      <c r="AJ113" s="12">
        <v>1</v>
      </c>
      <c r="AK113" s="1"/>
      <c r="AL113" s="1"/>
      <c r="AM113" s="1"/>
      <c r="AN113" s="1">
        <v>10</v>
      </c>
      <c r="AO113" s="1"/>
      <c r="AP113" s="1">
        <v>10</v>
      </c>
      <c r="AQ113" s="1">
        <v>10</v>
      </c>
      <c r="AR113" s="1"/>
      <c r="AS113" s="1">
        <v>10</v>
      </c>
      <c r="AT113" s="1"/>
      <c r="AU113" s="1"/>
      <c r="AV113" s="1"/>
      <c r="AW113" s="1">
        <v>10</v>
      </c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>
        <v>30</v>
      </c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>
        <v>30</v>
      </c>
      <c r="CJ113" s="1"/>
      <c r="CK113" s="1"/>
      <c r="CL113" s="1"/>
    </row>
    <row r="114" spans="1:90" ht="15" customHeight="1">
      <c r="A114" s="10">
        <v>112</v>
      </c>
      <c r="B114" s="10"/>
      <c r="C114" s="1">
        <v>127</v>
      </c>
      <c r="D114" s="1" t="s">
        <v>289</v>
      </c>
      <c r="E114" s="1" t="s">
        <v>89</v>
      </c>
      <c r="F114" s="1" t="s">
        <v>321</v>
      </c>
      <c r="G114" s="1" t="s">
        <v>322</v>
      </c>
      <c r="H114" s="1" t="s">
        <v>358</v>
      </c>
      <c r="I114" s="30">
        <v>0.46388888888888885</v>
      </c>
      <c r="J114" s="30">
        <v>0.74305555555555547</v>
      </c>
      <c r="K114" s="30">
        <f>J114-I114</f>
        <v>0.27916666666666662</v>
      </c>
      <c r="L114" s="26">
        <f t="shared" si="5"/>
        <v>16</v>
      </c>
      <c r="M114" s="30"/>
      <c r="N114" s="30"/>
      <c r="O114" s="30"/>
      <c r="P114" s="3">
        <v>1</v>
      </c>
      <c r="Q114" s="3">
        <v>1</v>
      </c>
      <c r="R114" s="3">
        <v>1</v>
      </c>
      <c r="S114" s="3"/>
      <c r="T114" s="3">
        <v>1</v>
      </c>
      <c r="U114" s="3">
        <v>1</v>
      </c>
      <c r="V114" s="3">
        <v>1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3"/>
      <c r="AE114" s="3">
        <v>1</v>
      </c>
      <c r="AF114" s="3"/>
      <c r="AG114" s="3"/>
      <c r="AH114" s="3"/>
      <c r="AI114" s="3">
        <v>1</v>
      </c>
      <c r="AJ114" s="3">
        <v>1</v>
      </c>
      <c r="AK114" s="1"/>
      <c r="AL114" s="1"/>
      <c r="AM114" s="1"/>
      <c r="AN114" s="1"/>
      <c r="AO114" s="1"/>
      <c r="AP114" s="1"/>
      <c r="AQ114" s="1"/>
      <c r="AR114" s="1"/>
      <c r="AS114" s="1">
        <v>10</v>
      </c>
      <c r="AT114" s="1"/>
      <c r="AU114" s="1"/>
      <c r="AV114" s="1"/>
      <c r="AW114" s="1">
        <v>10</v>
      </c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</row>
    <row r="115" spans="1:90" ht="15" customHeight="1">
      <c r="A115" s="10">
        <v>13</v>
      </c>
      <c r="B115" s="10"/>
      <c r="C115" s="1">
        <v>129</v>
      </c>
      <c r="D115" s="1" t="s">
        <v>119</v>
      </c>
      <c r="E115" s="1" t="s">
        <v>109</v>
      </c>
      <c r="F115" s="1" t="s">
        <v>120</v>
      </c>
      <c r="G115" s="1" t="s">
        <v>161</v>
      </c>
      <c r="H115" s="1" t="s">
        <v>358</v>
      </c>
      <c r="I115" s="35">
        <v>0.45763888888888887</v>
      </c>
      <c r="J115" s="35">
        <v>0.72916666666666663</v>
      </c>
      <c r="K115" s="35">
        <f>J115-I115</f>
        <v>0.27152777777777776</v>
      </c>
      <c r="L115" s="26">
        <f t="shared" si="5"/>
        <v>0</v>
      </c>
      <c r="M115" s="15"/>
      <c r="N115" s="15"/>
      <c r="O115" s="15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</row>
    <row r="116" spans="1:90" ht="15" customHeight="1">
      <c r="A116" s="10">
        <v>82</v>
      </c>
      <c r="B116" s="10"/>
      <c r="C116" s="1">
        <v>148</v>
      </c>
      <c r="D116" s="1" t="s">
        <v>264</v>
      </c>
      <c r="E116" s="1" t="s">
        <v>225</v>
      </c>
      <c r="F116" s="1" t="s">
        <v>265</v>
      </c>
      <c r="G116" s="1" t="s">
        <v>161</v>
      </c>
      <c r="H116" s="1" t="s">
        <v>358</v>
      </c>
      <c r="I116" s="43"/>
      <c r="J116" s="43"/>
      <c r="K116" s="41"/>
      <c r="L116" s="26">
        <f t="shared" si="5"/>
        <v>0</v>
      </c>
      <c r="M116" s="16"/>
      <c r="N116" s="16"/>
      <c r="O116" s="16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</row>
    <row r="117" spans="1:90" ht="15" customHeight="1">
      <c r="A117" s="10">
        <v>118</v>
      </c>
      <c r="B117" s="10"/>
      <c r="C117" s="1">
        <v>154</v>
      </c>
      <c r="D117" s="1" t="s">
        <v>333</v>
      </c>
      <c r="E117" s="1" t="s">
        <v>112</v>
      </c>
      <c r="F117" s="1" t="s">
        <v>137</v>
      </c>
      <c r="G117" s="1" t="s">
        <v>374</v>
      </c>
      <c r="H117" s="1" t="s">
        <v>357</v>
      </c>
      <c r="I117" s="42"/>
      <c r="J117" s="42"/>
      <c r="K117" s="36"/>
      <c r="L117" s="26">
        <f t="shared" si="5"/>
        <v>0</v>
      </c>
      <c r="M117" s="26">
        <f>SUBTOTAL(9,AK117:CL117)</f>
        <v>0</v>
      </c>
      <c r="N117" s="27">
        <v>0</v>
      </c>
      <c r="O117" s="30" t="s">
        <v>362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</row>
    <row r="118" spans="1:90" ht="15" customHeight="1">
      <c r="A118" s="10">
        <v>22</v>
      </c>
      <c r="B118" s="10"/>
      <c r="C118" s="1">
        <v>131</v>
      </c>
      <c r="D118" s="1" t="s">
        <v>138</v>
      </c>
      <c r="E118" s="1" t="s">
        <v>89</v>
      </c>
      <c r="F118" s="1" t="s">
        <v>137</v>
      </c>
      <c r="G118" s="1" t="s">
        <v>374</v>
      </c>
      <c r="H118" s="1" t="s">
        <v>357</v>
      </c>
      <c r="I118" s="30">
        <v>0.46736111111111112</v>
      </c>
      <c r="J118" s="30">
        <v>0.83194444444444438</v>
      </c>
      <c r="K118" s="30">
        <f>J118-I118</f>
        <v>0.36458333333333326</v>
      </c>
      <c r="L118" s="26">
        <f t="shared" si="5"/>
        <v>0</v>
      </c>
      <c r="M118" s="26">
        <f>SUBTOTAL(9,AK118:CL118)</f>
        <v>0</v>
      </c>
      <c r="N118" s="27">
        <v>0</v>
      </c>
      <c r="O118" s="30" t="s">
        <v>362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</row>
    <row r="119" spans="1:90" ht="15" customHeight="1">
      <c r="A119" s="10">
        <v>110</v>
      </c>
      <c r="B119" s="10"/>
      <c r="C119" s="1">
        <v>136</v>
      </c>
      <c r="D119" s="1" t="s">
        <v>315</v>
      </c>
      <c r="E119" s="1" t="s">
        <v>131</v>
      </c>
      <c r="F119" s="1" t="s">
        <v>181</v>
      </c>
      <c r="G119" s="1" t="s">
        <v>133</v>
      </c>
      <c r="H119" s="1" t="s">
        <v>360</v>
      </c>
      <c r="I119" s="35">
        <v>0.44722222222222219</v>
      </c>
      <c r="J119" s="35">
        <v>0.71388888888888891</v>
      </c>
      <c r="K119" s="35">
        <f>J119-I119</f>
        <v>0.26666666666666672</v>
      </c>
      <c r="L119" s="26"/>
      <c r="M119" s="20"/>
      <c r="N119" s="15"/>
      <c r="O119" s="1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</row>
    <row r="120" spans="1:90" ht="15" customHeight="1">
      <c r="A120" s="10">
        <v>109</v>
      </c>
      <c r="B120" s="10"/>
      <c r="C120" s="1">
        <v>137</v>
      </c>
      <c r="D120" s="1" t="s">
        <v>315</v>
      </c>
      <c r="E120" s="1" t="s">
        <v>316</v>
      </c>
      <c r="F120" s="1" t="s">
        <v>317</v>
      </c>
      <c r="G120" s="1" t="s">
        <v>133</v>
      </c>
      <c r="H120" s="1" t="s">
        <v>358</v>
      </c>
      <c r="I120" s="42"/>
      <c r="J120" s="42"/>
      <c r="K120" s="36"/>
      <c r="L120" s="26">
        <f>SUM(P120:AJ120)</f>
        <v>21</v>
      </c>
      <c r="M120" s="20">
        <f>SUBTOTAL(9,AK120:CL120)</f>
        <v>10</v>
      </c>
      <c r="N120" s="24">
        <v>6.9444444444444441E-3</v>
      </c>
      <c r="O120" s="17">
        <f>K119-N120</f>
        <v>0.2597222222222223</v>
      </c>
      <c r="P120" s="12">
        <v>1</v>
      </c>
      <c r="Q120" s="12">
        <v>1</v>
      </c>
      <c r="R120" s="12">
        <v>1</v>
      </c>
      <c r="S120" s="12">
        <v>1</v>
      </c>
      <c r="T120" s="12">
        <v>1</v>
      </c>
      <c r="U120" s="12">
        <v>1</v>
      </c>
      <c r="V120" s="12">
        <v>1</v>
      </c>
      <c r="W120" s="12">
        <v>1</v>
      </c>
      <c r="X120" s="12">
        <v>1</v>
      </c>
      <c r="Y120" s="12">
        <v>1</v>
      </c>
      <c r="Z120" s="12">
        <v>1</v>
      </c>
      <c r="AA120" s="12">
        <v>1</v>
      </c>
      <c r="AB120" s="12">
        <v>1</v>
      </c>
      <c r="AC120" s="12">
        <v>1</v>
      </c>
      <c r="AD120" s="12">
        <v>1</v>
      </c>
      <c r="AE120" s="12">
        <v>1</v>
      </c>
      <c r="AF120" s="12">
        <v>1</v>
      </c>
      <c r="AG120" s="12">
        <v>1</v>
      </c>
      <c r="AH120" s="12">
        <v>1</v>
      </c>
      <c r="AI120" s="12">
        <v>1</v>
      </c>
      <c r="AJ120" s="12">
        <v>1</v>
      </c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>
        <v>10</v>
      </c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</row>
    <row r="121" spans="1:90" ht="15" customHeight="1">
      <c r="A121" s="10">
        <v>124</v>
      </c>
      <c r="B121" s="10"/>
      <c r="C121" s="1">
        <v>140</v>
      </c>
      <c r="D121" s="1" t="s">
        <v>344</v>
      </c>
      <c r="E121" s="1" t="s">
        <v>97</v>
      </c>
      <c r="F121" s="1" t="s">
        <v>345</v>
      </c>
      <c r="G121" s="1" t="s">
        <v>133</v>
      </c>
      <c r="H121" s="1" t="s">
        <v>360</v>
      </c>
      <c r="I121" s="30">
        <v>0.44027777777777777</v>
      </c>
      <c r="J121" s="30">
        <v>0.61597222222222225</v>
      </c>
      <c r="K121" s="30">
        <f t="shared" ref="K121:K126" si="6">J121-I121</f>
        <v>0.17569444444444449</v>
      </c>
      <c r="L121" s="26"/>
      <c r="M121" s="20"/>
      <c r="N121" s="30"/>
      <c r="O121" s="30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</row>
    <row r="122" spans="1:90" ht="15" customHeight="1">
      <c r="A122" s="10">
        <v>97</v>
      </c>
      <c r="B122" s="10"/>
      <c r="C122" s="1">
        <v>142</v>
      </c>
      <c r="D122" s="1" t="s">
        <v>296</v>
      </c>
      <c r="E122" s="1" t="s">
        <v>131</v>
      </c>
      <c r="F122" s="1" t="s">
        <v>297</v>
      </c>
      <c r="G122" s="1" t="s">
        <v>374</v>
      </c>
      <c r="H122" s="1" t="s">
        <v>358</v>
      </c>
      <c r="I122" s="30">
        <v>0.45069444444444445</v>
      </c>
      <c r="J122" s="30">
        <v>0.81597222222222221</v>
      </c>
      <c r="K122" s="30">
        <f t="shared" si="6"/>
        <v>0.36527777777777776</v>
      </c>
      <c r="L122" s="26">
        <f>SUM(P122:AJ122)</f>
        <v>21</v>
      </c>
      <c r="M122" s="26">
        <f>SUBTOTAL(9,AK122:CL122)</f>
        <v>210</v>
      </c>
      <c r="N122" s="27">
        <v>0.14583333333333334</v>
      </c>
      <c r="O122" s="30">
        <f>K122-N122</f>
        <v>0.21944444444444441</v>
      </c>
      <c r="P122" s="3">
        <v>1</v>
      </c>
      <c r="Q122" s="3">
        <v>1</v>
      </c>
      <c r="R122" s="3">
        <v>1</v>
      </c>
      <c r="S122" s="3">
        <v>1</v>
      </c>
      <c r="T122" s="3">
        <v>1</v>
      </c>
      <c r="U122" s="3">
        <v>1</v>
      </c>
      <c r="V122" s="3">
        <v>1</v>
      </c>
      <c r="W122" s="3">
        <v>1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3">
        <v>1</v>
      </c>
      <c r="AE122" s="3">
        <v>1</v>
      </c>
      <c r="AF122" s="3">
        <v>1</v>
      </c>
      <c r="AG122" s="3">
        <v>1</v>
      </c>
      <c r="AH122" s="3">
        <v>1</v>
      </c>
      <c r="AI122" s="3">
        <v>1</v>
      </c>
      <c r="AJ122" s="3">
        <v>1</v>
      </c>
      <c r="AK122" s="1">
        <v>10</v>
      </c>
      <c r="AL122" s="1">
        <v>10</v>
      </c>
      <c r="AM122" s="1"/>
      <c r="AN122" s="1">
        <v>10</v>
      </c>
      <c r="AO122" s="1"/>
      <c r="AP122" s="1">
        <v>10</v>
      </c>
      <c r="AQ122" s="1">
        <v>10</v>
      </c>
      <c r="AR122" s="1">
        <v>10</v>
      </c>
      <c r="AS122" s="1">
        <v>10</v>
      </c>
      <c r="AT122" s="1">
        <v>10</v>
      </c>
      <c r="AU122" s="1"/>
      <c r="AV122" s="1">
        <v>10</v>
      </c>
      <c r="AW122" s="1">
        <v>10</v>
      </c>
      <c r="AX122" s="1">
        <v>10</v>
      </c>
      <c r="AY122" s="1">
        <v>10</v>
      </c>
      <c r="AZ122" s="1">
        <v>10</v>
      </c>
      <c r="BA122" s="1"/>
      <c r="BB122" s="1">
        <v>10</v>
      </c>
      <c r="BC122" s="1">
        <v>10</v>
      </c>
      <c r="BD122" s="1"/>
      <c r="BE122" s="1"/>
      <c r="BF122" s="1"/>
      <c r="BG122" s="1"/>
      <c r="BH122" s="1"/>
      <c r="BI122" s="1"/>
      <c r="BJ122" s="1"/>
      <c r="BK122" s="1"/>
      <c r="BL122" s="1"/>
      <c r="BM122" s="1">
        <v>30</v>
      </c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>
        <v>30</v>
      </c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</row>
    <row r="123" spans="1:90" ht="15" customHeight="1">
      <c r="A123" s="10">
        <v>35</v>
      </c>
      <c r="B123" s="10"/>
      <c r="C123" s="1">
        <v>150</v>
      </c>
      <c r="D123" s="1" t="s">
        <v>166</v>
      </c>
      <c r="E123" s="1" t="s">
        <v>97</v>
      </c>
      <c r="F123" s="1" t="s">
        <v>120</v>
      </c>
      <c r="G123" s="1" t="s">
        <v>374</v>
      </c>
      <c r="H123" s="1" t="s">
        <v>358</v>
      </c>
      <c r="I123" s="30">
        <v>0.45347222222222222</v>
      </c>
      <c r="J123" s="30">
        <v>0.6430555555555556</v>
      </c>
      <c r="K123" s="30">
        <f t="shared" si="6"/>
        <v>0.18958333333333338</v>
      </c>
      <c r="L123" s="26">
        <f>SUM(P123:AJ123)</f>
        <v>0</v>
      </c>
      <c r="M123" s="30"/>
      <c r="N123" s="30"/>
      <c r="O123" s="30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</row>
    <row r="124" spans="1:90" ht="15" customHeight="1">
      <c r="A124" s="10">
        <v>36</v>
      </c>
      <c r="B124" s="10"/>
      <c r="C124" s="1">
        <v>151</v>
      </c>
      <c r="D124" s="1" t="s">
        <v>167</v>
      </c>
      <c r="E124" s="1" t="s">
        <v>145</v>
      </c>
      <c r="F124" s="1" t="s">
        <v>168</v>
      </c>
      <c r="G124" s="1" t="s">
        <v>374</v>
      </c>
      <c r="H124" s="1" t="s">
        <v>359</v>
      </c>
      <c r="I124" s="30">
        <v>0.45347222222222222</v>
      </c>
      <c r="J124" s="30">
        <v>0.6430555555555556</v>
      </c>
      <c r="K124" s="30">
        <f t="shared" si="6"/>
        <v>0.18958333333333338</v>
      </c>
      <c r="L124" s="26">
        <f>SUM(P124:AJ124)</f>
        <v>0</v>
      </c>
      <c r="M124" s="30"/>
      <c r="N124" s="30"/>
      <c r="O124" s="30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</row>
    <row r="125" spans="1:90" ht="15" customHeight="1">
      <c r="A125" s="10">
        <v>128</v>
      </c>
      <c r="B125" s="10"/>
      <c r="C125" s="1">
        <v>153</v>
      </c>
      <c r="D125" s="1" t="s">
        <v>289</v>
      </c>
      <c r="E125" s="1" t="s">
        <v>183</v>
      </c>
      <c r="F125" s="1"/>
      <c r="G125" s="1" t="s">
        <v>374</v>
      </c>
      <c r="H125" s="1" t="s">
        <v>358</v>
      </c>
      <c r="I125" s="15">
        <v>0.47569444444444442</v>
      </c>
      <c r="J125" s="15">
        <v>0.54652777777777783</v>
      </c>
      <c r="K125" s="15">
        <f t="shared" si="6"/>
        <v>7.0833333333333415E-2</v>
      </c>
      <c r="L125" s="20">
        <f>SUM(P125:AJ125)</f>
        <v>0</v>
      </c>
      <c r="M125" s="15"/>
      <c r="N125" s="15"/>
      <c r="O125" s="15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</row>
    <row r="126" spans="1:90" s="69" customFormat="1">
      <c r="A126" s="73">
        <v>116</v>
      </c>
      <c r="B126" s="70">
        <v>2</v>
      </c>
      <c r="C126" s="49">
        <v>155</v>
      </c>
      <c r="D126" s="49" t="s">
        <v>330</v>
      </c>
      <c r="E126" s="49" t="s">
        <v>117</v>
      </c>
      <c r="F126" s="49" t="s">
        <v>367</v>
      </c>
      <c r="G126" s="49" t="s">
        <v>374</v>
      </c>
      <c r="H126" s="49" t="s">
        <v>360</v>
      </c>
      <c r="I126" s="76">
        <v>0.43055555555555558</v>
      </c>
      <c r="J126" s="76">
        <v>0.80208333333333337</v>
      </c>
      <c r="K126" s="76">
        <f t="shared" si="6"/>
        <v>0.37152777777777779</v>
      </c>
      <c r="L126" s="67"/>
      <c r="M126" s="71">
        <f>SUBTOTAL(9,BD126:CL126)</f>
        <v>236</v>
      </c>
      <c r="N126" s="66"/>
      <c r="O126" s="66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>
        <v>6</v>
      </c>
      <c r="BE126" s="49">
        <v>4</v>
      </c>
      <c r="BF126" s="49">
        <v>6</v>
      </c>
      <c r="BG126" s="49">
        <v>6</v>
      </c>
      <c r="BH126" s="49">
        <v>6</v>
      </c>
      <c r="BI126" s="49"/>
      <c r="BJ126" s="49">
        <v>6</v>
      </c>
      <c r="BK126" s="49">
        <v>10</v>
      </c>
      <c r="BL126" s="49">
        <v>10</v>
      </c>
      <c r="BM126" s="49">
        <v>10</v>
      </c>
      <c r="BN126" s="49"/>
      <c r="BO126" s="49"/>
      <c r="BP126" s="49">
        <v>6</v>
      </c>
      <c r="BQ126" s="49">
        <v>6</v>
      </c>
      <c r="BR126" s="49">
        <v>8</v>
      </c>
      <c r="BS126" s="49">
        <v>15</v>
      </c>
      <c r="BT126" s="49">
        <v>15</v>
      </c>
      <c r="BU126" s="49">
        <v>4</v>
      </c>
      <c r="BV126" s="49">
        <v>6</v>
      </c>
      <c r="BW126" s="49"/>
      <c r="BX126" s="49">
        <v>10</v>
      </c>
      <c r="BY126" s="49"/>
      <c r="BZ126" s="49">
        <v>10</v>
      </c>
      <c r="CA126" s="49">
        <v>10</v>
      </c>
      <c r="CB126" s="49">
        <v>10</v>
      </c>
      <c r="CC126" s="49">
        <v>10</v>
      </c>
      <c r="CD126" s="49">
        <v>6</v>
      </c>
      <c r="CE126" s="49">
        <v>8</v>
      </c>
      <c r="CF126" s="49">
        <v>8</v>
      </c>
      <c r="CG126" s="49">
        <v>8</v>
      </c>
      <c r="CH126" s="49">
        <v>8</v>
      </c>
      <c r="CI126" s="49">
        <v>10</v>
      </c>
      <c r="CJ126" s="49">
        <v>10</v>
      </c>
      <c r="CK126" s="49"/>
      <c r="CL126" s="49">
        <v>4</v>
      </c>
    </row>
    <row r="127" spans="1:90" s="69" customFormat="1">
      <c r="A127" s="73">
        <v>95</v>
      </c>
      <c r="B127" s="70"/>
      <c r="C127" s="49">
        <v>191</v>
      </c>
      <c r="D127" s="49" t="s">
        <v>228</v>
      </c>
      <c r="E127" s="49" t="s">
        <v>97</v>
      </c>
      <c r="F127" s="49" t="s">
        <v>367</v>
      </c>
      <c r="G127" s="49" t="s">
        <v>133</v>
      </c>
      <c r="H127" s="49" t="s">
        <v>360</v>
      </c>
      <c r="I127" s="62"/>
      <c r="J127" s="62"/>
      <c r="K127" s="63"/>
      <c r="L127" s="77"/>
      <c r="M127" s="62"/>
      <c r="N127" s="78"/>
      <c r="O127" s="78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>
        <v>6</v>
      </c>
      <c r="BE127" s="49">
        <v>4</v>
      </c>
      <c r="BF127" s="49">
        <v>6</v>
      </c>
      <c r="BG127" s="49">
        <v>6</v>
      </c>
      <c r="BH127" s="49">
        <v>6</v>
      </c>
      <c r="BI127" s="49"/>
      <c r="BJ127" s="49">
        <v>6</v>
      </c>
      <c r="BK127" s="49">
        <v>10</v>
      </c>
      <c r="BL127" s="49">
        <v>10</v>
      </c>
      <c r="BM127" s="49">
        <v>10</v>
      </c>
      <c r="BN127" s="49"/>
      <c r="BO127" s="49"/>
      <c r="BP127" s="49">
        <v>6</v>
      </c>
      <c r="BQ127" s="49">
        <v>6</v>
      </c>
      <c r="BR127" s="49">
        <v>8</v>
      </c>
      <c r="BS127" s="49">
        <v>15</v>
      </c>
      <c r="BT127" s="49">
        <v>15</v>
      </c>
      <c r="BU127" s="49">
        <v>4</v>
      </c>
      <c r="BV127" s="49">
        <v>6</v>
      </c>
      <c r="BW127" s="49"/>
      <c r="BX127" s="49">
        <v>10</v>
      </c>
      <c r="BY127" s="49"/>
      <c r="BZ127" s="49">
        <v>10</v>
      </c>
      <c r="CA127" s="49">
        <v>10</v>
      </c>
      <c r="CB127" s="49">
        <v>10</v>
      </c>
      <c r="CC127" s="49">
        <v>10</v>
      </c>
      <c r="CD127" s="49">
        <v>6</v>
      </c>
      <c r="CE127" s="49">
        <v>8</v>
      </c>
      <c r="CF127" s="49">
        <v>8</v>
      </c>
      <c r="CG127" s="49">
        <v>8</v>
      </c>
      <c r="CH127" s="49">
        <v>8</v>
      </c>
      <c r="CI127" s="49">
        <v>10</v>
      </c>
      <c r="CJ127" s="49">
        <v>10</v>
      </c>
      <c r="CK127" s="49"/>
      <c r="CL127" s="49">
        <v>4</v>
      </c>
    </row>
    <row r="128" spans="1:90" ht="15" customHeight="1">
      <c r="A128" s="10">
        <v>79</v>
      </c>
      <c r="B128" s="10"/>
      <c r="C128" s="1">
        <v>160</v>
      </c>
      <c r="D128" s="1" t="s">
        <v>258</v>
      </c>
      <c r="E128" s="1" t="s">
        <v>103</v>
      </c>
      <c r="F128" s="1" t="s">
        <v>259</v>
      </c>
      <c r="G128" s="1" t="s">
        <v>374</v>
      </c>
      <c r="H128" s="1" t="s">
        <v>358</v>
      </c>
      <c r="I128" s="30">
        <v>0.43611111111111112</v>
      </c>
      <c r="J128" s="30">
        <v>0.62847222222222221</v>
      </c>
      <c r="K128" s="30">
        <f>J128-I128</f>
        <v>0.19236111111111109</v>
      </c>
      <c r="L128" s="26">
        <f>SUM(P128:AJ128)</f>
        <v>20</v>
      </c>
      <c r="M128" s="30"/>
      <c r="N128" s="30"/>
      <c r="O128" s="30"/>
      <c r="P128" s="3">
        <v>1</v>
      </c>
      <c r="Q128" s="3"/>
      <c r="R128" s="3">
        <v>1</v>
      </c>
      <c r="S128" s="3">
        <v>1</v>
      </c>
      <c r="T128" s="3">
        <v>1</v>
      </c>
      <c r="U128" s="3">
        <v>1</v>
      </c>
      <c r="V128" s="3">
        <v>1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>
        <v>1</v>
      </c>
      <c r="AE128" s="3">
        <v>1</v>
      </c>
      <c r="AF128" s="3">
        <v>1</v>
      </c>
      <c r="AG128" s="3">
        <v>1</v>
      </c>
      <c r="AH128" s="3">
        <v>1</v>
      </c>
      <c r="AI128" s="3">
        <v>1</v>
      </c>
      <c r="AJ128" s="3">
        <v>1</v>
      </c>
      <c r="AK128" s="1">
        <v>10</v>
      </c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>
        <v>10</v>
      </c>
      <c r="BD128" s="1"/>
      <c r="BE128" s="1"/>
      <c r="BF128" s="1"/>
      <c r="BG128" s="1"/>
      <c r="BH128" s="1"/>
      <c r="BI128" s="1"/>
      <c r="BJ128" s="1"/>
      <c r="BK128" s="1"/>
      <c r="BL128" s="1"/>
      <c r="BM128" s="1">
        <v>10</v>
      </c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>
        <v>10</v>
      </c>
      <c r="CA128" s="1"/>
      <c r="CB128" s="1"/>
      <c r="CC128" s="1"/>
      <c r="CD128" s="1"/>
      <c r="CE128" s="1"/>
      <c r="CF128" s="1"/>
      <c r="CG128" s="1"/>
      <c r="CH128" s="1"/>
      <c r="CI128" s="1"/>
      <c r="CJ128" s="1">
        <v>10</v>
      </c>
      <c r="CK128" s="1"/>
      <c r="CL128" s="1"/>
    </row>
    <row r="129" spans="1:90" ht="15" customHeight="1">
      <c r="A129" s="10">
        <v>96</v>
      </c>
      <c r="B129" s="10"/>
      <c r="C129" s="1">
        <v>169</v>
      </c>
      <c r="D129" s="1" t="s">
        <v>294</v>
      </c>
      <c r="E129" s="1" t="s">
        <v>295</v>
      </c>
      <c r="F129" s="1" t="s">
        <v>92</v>
      </c>
      <c r="G129" s="1" t="s">
        <v>294</v>
      </c>
      <c r="H129" s="1" t="s">
        <v>358</v>
      </c>
      <c r="I129" s="25" t="s">
        <v>362</v>
      </c>
      <c r="J129" s="25" t="s">
        <v>362</v>
      </c>
      <c r="K129" s="15" t="s">
        <v>362</v>
      </c>
      <c r="L129" s="20">
        <f>SUM(P129:AJ129)</f>
        <v>0</v>
      </c>
      <c r="M129" s="15"/>
      <c r="N129" s="15"/>
      <c r="O129" s="1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</row>
    <row r="130" spans="1:90" s="69" customFormat="1">
      <c r="A130" s="73">
        <v>114</v>
      </c>
      <c r="B130" s="70">
        <v>1</v>
      </c>
      <c r="C130" s="49">
        <v>170</v>
      </c>
      <c r="D130" s="49" t="s">
        <v>325</v>
      </c>
      <c r="E130" s="49" t="s">
        <v>326</v>
      </c>
      <c r="F130" s="49" t="s">
        <v>314</v>
      </c>
      <c r="G130" s="49" t="s">
        <v>133</v>
      </c>
      <c r="H130" s="49" t="s">
        <v>360</v>
      </c>
      <c r="I130" s="76">
        <v>0.43055555555555558</v>
      </c>
      <c r="J130" s="76">
        <v>0.7597222222222223</v>
      </c>
      <c r="K130" s="76">
        <f>J130-I130</f>
        <v>0.32916666666666672</v>
      </c>
      <c r="L130" s="67"/>
      <c r="M130" s="71">
        <f>SUBTOTAL(9,BD130:CL130)</f>
        <v>290</v>
      </c>
      <c r="N130" s="66"/>
      <c r="O130" s="66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>
        <v>6</v>
      </c>
      <c r="BE130" s="49">
        <v>4</v>
      </c>
      <c r="BF130" s="49">
        <v>6</v>
      </c>
      <c r="BG130" s="49">
        <v>6</v>
      </c>
      <c r="BH130" s="49">
        <v>6</v>
      </c>
      <c r="BI130" s="49">
        <v>8</v>
      </c>
      <c r="BJ130" s="49">
        <v>6</v>
      </c>
      <c r="BK130" s="49">
        <v>10</v>
      </c>
      <c r="BL130" s="49">
        <v>10</v>
      </c>
      <c r="BM130" s="49">
        <v>10</v>
      </c>
      <c r="BN130" s="49">
        <v>8</v>
      </c>
      <c r="BO130" s="49">
        <v>10</v>
      </c>
      <c r="BP130" s="49">
        <v>6</v>
      </c>
      <c r="BQ130" s="49">
        <v>6</v>
      </c>
      <c r="BR130" s="49">
        <v>8</v>
      </c>
      <c r="BS130" s="49">
        <v>15</v>
      </c>
      <c r="BT130" s="49">
        <v>15</v>
      </c>
      <c r="BU130" s="49">
        <v>4</v>
      </c>
      <c r="BV130" s="49">
        <v>6</v>
      </c>
      <c r="BW130" s="49">
        <v>10</v>
      </c>
      <c r="BX130" s="49">
        <v>10</v>
      </c>
      <c r="BY130" s="49">
        <v>10</v>
      </c>
      <c r="BZ130" s="49">
        <v>10</v>
      </c>
      <c r="CA130" s="49">
        <v>10</v>
      </c>
      <c r="CB130" s="49">
        <v>10</v>
      </c>
      <c r="CC130" s="49">
        <v>10</v>
      </c>
      <c r="CD130" s="49">
        <v>6</v>
      </c>
      <c r="CE130" s="49">
        <v>8</v>
      </c>
      <c r="CF130" s="49">
        <v>8</v>
      </c>
      <c r="CG130" s="49">
        <v>8</v>
      </c>
      <c r="CH130" s="49">
        <v>8</v>
      </c>
      <c r="CI130" s="49">
        <v>10</v>
      </c>
      <c r="CJ130" s="49">
        <v>10</v>
      </c>
      <c r="CK130" s="49">
        <v>8</v>
      </c>
      <c r="CL130" s="49">
        <v>4</v>
      </c>
    </row>
    <row r="131" spans="1:90" s="69" customFormat="1">
      <c r="A131" s="73">
        <v>117</v>
      </c>
      <c r="B131" s="70"/>
      <c r="C131" s="49">
        <v>174</v>
      </c>
      <c r="D131" s="49" t="s">
        <v>332</v>
      </c>
      <c r="E131" s="49" t="s">
        <v>206</v>
      </c>
      <c r="F131" s="49" t="s">
        <v>314</v>
      </c>
      <c r="G131" s="49" t="s">
        <v>133</v>
      </c>
      <c r="H131" s="49" t="s">
        <v>360</v>
      </c>
      <c r="I131" s="62"/>
      <c r="J131" s="62"/>
      <c r="K131" s="63"/>
      <c r="L131" s="77"/>
      <c r="M131" s="64"/>
      <c r="N131" s="78"/>
      <c r="O131" s="78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>
        <v>6</v>
      </c>
      <c r="BE131" s="49">
        <v>4</v>
      </c>
      <c r="BF131" s="49">
        <v>6</v>
      </c>
      <c r="BG131" s="49">
        <v>6</v>
      </c>
      <c r="BH131" s="49">
        <v>6</v>
      </c>
      <c r="BI131" s="49">
        <v>8</v>
      </c>
      <c r="BJ131" s="49">
        <v>6</v>
      </c>
      <c r="BK131" s="49">
        <v>10</v>
      </c>
      <c r="BL131" s="49">
        <v>10</v>
      </c>
      <c r="BM131" s="49">
        <v>10</v>
      </c>
      <c r="BN131" s="49">
        <v>8</v>
      </c>
      <c r="BO131" s="49">
        <v>10</v>
      </c>
      <c r="BP131" s="49">
        <v>6</v>
      </c>
      <c r="BQ131" s="49">
        <v>6</v>
      </c>
      <c r="BR131" s="49">
        <v>8</v>
      </c>
      <c r="BS131" s="49">
        <v>15</v>
      </c>
      <c r="BT131" s="49">
        <v>15</v>
      </c>
      <c r="BU131" s="49">
        <v>4</v>
      </c>
      <c r="BV131" s="49">
        <v>6</v>
      </c>
      <c r="BW131" s="49">
        <v>10</v>
      </c>
      <c r="BX131" s="49">
        <v>10</v>
      </c>
      <c r="BY131" s="49">
        <v>10</v>
      </c>
      <c r="BZ131" s="49">
        <v>10</v>
      </c>
      <c r="CA131" s="49">
        <v>10</v>
      </c>
      <c r="CB131" s="49">
        <v>10</v>
      </c>
      <c r="CC131" s="49">
        <v>10</v>
      </c>
      <c r="CD131" s="49">
        <v>6</v>
      </c>
      <c r="CE131" s="49">
        <v>8</v>
      </c>
      <c r="CF131" s="49">
        <v>8</v>
      </c>
      <c r="CG131" s="49">
        <v>8</v>
      </c>
      <c r="CH131" s="49">
        <v>8</v>
      </c>
      <c r="CI131" s="49">
        <v>10</v>
      </c>
      <c r="CJ131" s="49">
        <v>10</v>
      </c>
      <c r="CK131" s="49">
        <v>8</v>
      </c>
      <c r="CL131" s="49">
        <v>4</v>
      </c>
    </row>
    <row r="132" spans="1:90">
      <c r="A132" s="10">
        <v>70</v>
      </c>
      <c r="B132" s="10"/>
      <c r="C132" s="1">
        <v>173</v>
      </c>
      <c r="D132" s="1" t="s">
        <v>245</v>
      </c>
      <c r="E132" s="1" t="s">
        <v>106</v>
      </c>
      <c r="F132" s="1" t="s">
        <v>157</v>
      </c>
      <c r="G132" s="1" t="s">
        <v>374</v>
      </c>
      <c r="H132" s="1" t="s">
        <v>358</v>
      </c>
      <c r="I132" s="30">
        <v>0.46458333333333335</v>
      </c>
      <c r="J132" s="30">
        <v>0.74930555555555556</v>
      </c>
      <c r="K132" s="30">
        <f>J132-I132</f>
        <v>0.28472222222222221</v>
      </c>
      <c r="L132" s="26">
        <f>SUM(P132:AJ132)</f>
        <v>0</v>
      </c>
      <c r="M132" s="30"/>
      <c r="N132" s="30"/>
      <c r="O132" s="30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</row>
    <row r="133" spans="1:90">
      <c r="A133" s="10">
        <v>6</v>
      </c>
      <c r="B133" s="10"/>
      <c r="C133" s="1">
        <v>177</v>
      </c>
      <c r="D133" s="1" t="s">
        <v>99</v>
      </c>
      <c r="E133" s="1" t="s">
        <v>89</v>
      </c>
      <c r="F133" s="1" t="s">
        <v>100</v>
      </c>
      <c r="G133" s="1" t="s">
        <v>101</v>
      </c>
      <c r="H133" s="1" t="s">
        <v>360</v>
      </c>
      <c r="I133" s="30">
        <v>0.43055555555555558</v>
      </c>
      <c r="J133" s="29" t="s">
        <v>362</v>
      </c>
      <c r="K133" s="30" t="s">
        <v>362</v>
      </c>
      <c r="L133" s="26"/>
      <c r="M133" s="20"/>
      <c r="N133" s="30"/>
      <c r="O133" s="30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</row>
    <row r="134" spans="1:90">
      <c r="A134" s="10">
        <v>37</v>
      </c>
      <c r="B134" s="10"/>
      <c r="C134" s="1">
        <v>180</v>
      </c>
      <c r="D134" s="1" t="s">
        <v>169</v>
      </c>
      <c r="E134" s="1" t="s">
        <v>131</v>
      </c>
      <c r="F134" s="1" t="s">
        <v>171</v>
      </c>
      <c r="G134" s="1" t="s">
        <v>170</v>
      </c>
      <c r="H134" s="1" t="s">
        <v>358</v>
      </c>
      <c r="I134" s="30">
        <v>0.4548611111111111</v>
      </c>
      <c r="J134" s="30">
        <v>0.68680555555555556</v>
      </c>
      <c r="K134" s="30">
        <f>J134-I134</f>
        <v>0.23194444444444445</v>
      </c>
      <c r="L134" s="26">
        <f>SUM(P134:AJ134)</f>
        <v>12</v>
      </c>
      <c r="M134" s="30"/>
      <c r="N134" s="30"/>
      <c r="O134" s="30"/>
      <c r="P134" s="3">
        <v>1</v>
      </c>
      <c r="Q134" s="3">
        <v>1</v>
      </c>
      <c r="R134" s="3">
        <v>1</v>
      </c>
      <c r="S134" s="3"/>
      <c r="T134" s="3">
        <v>1</v>
      </c>
      <c r="U134" s="3">
        <v>1</v>
      </c>
      <c r="V134" s="3">
        <v>1</v>
      </c>
      <c r="W134" s="3"/>
      <c r="X134" s="3">
        <v>1</v>
      </c>
      <c r="Y134" s="3"/>
      <c r="Z134" s="3"/>
      <c r="AA134" s="3"/>
      <c r="AB134" s="3"/>
      <c r="AC134" s="3"/>
      <c r="AD134" s="3"/>
      <c r="AE134" s="3"/>
      <c r="AF134" s="3">
        <v>1</v>
      </c>
      <c r="AG134" s="3">
        <v>1</v>
      </c>
      <c r="AH134" s="3">
        <v>1</v>
      </c>
      <c r="AI134" s="3">
        <v>1</v>
      </c>
      <c r="AJ134" s="3">
        <v>1</v>
      </c>
      <c r="AK134" s="1"/>
      <c r="AL134" s="1"/>
      <c r="AM134" s="1"/>
      <c r="AN134" s="1"/>
      <c r="AO134" s="1"/>
      <c r="AP134" s="1"/>
      <c r="AQ134" s="1"/>
      <c r="AR134" s="1"/>
      <c r="AS134" s="1"/>
      <c r="AT134" s="1">
        <v>10</v>
      </c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>
        <v>10</v>
      </c>
      <c r="CK134" s="1"/>
      <c r="CL134" s="1"/>
    </row>
    <row r="135" spans="1:90">
      <c r="A135" s="10">
        <v>69</v>
      </c>
      <c r="B135" s="10"/>
      <c r="C135" s="1">
        <v>183</v>
      </c>
      <c r="D135" s="1" t="s">
        <v>242</v>
      </c>
      <c r="E135" s="1" t="s">
        <v>160</v>
      </c>
      <c r="F135" s="1" t="s">
        <v>243</v>
      </c>
      <c r="G135" s="1" t="s">
        <v>374</v>
      </c>
      <c r="H135" s="1" t="s">
        <v>358</v>
      </c>
      <c r="I135" s="30">
        <v>0.46458333333333335</v>
      </c>
      <c r="J135" s="30">
        <v>0.84791666666666676</v>
      </c>
      <c r="K135" s="30">
        <f>J135-I135</f>
        <v>0.38333333333333341</v>
      </c>
      <c r="L135" s="26">
        <f>SUM(P135:AJ135)</f>
        <v>14</v>
      </c>
      <c r="M135" s="30"/>
      <c r="N135" s="30"/>
      <c r="O135" s="30"/>
      <c r="P135" s="3">
        <v>1</v>
      </c>
      <c r="Q135" s="3">
        <v>1</v>
      </c>
      <c r="R135" s="3">
        <v>1</v>
      </c>
      <c r="S135" s="3">
        <v>1</v>
      </c>
      <c r="T135" s="3">
        <v>1</v>
      </c>
      <c r="U135" s="3">
        <v>1</v>
      </c>
      <c r="V135" s="3">
        <v>1</v>
      </c>
      <c r="W135" s="3">
        <v>1</v>
      </c>
      <c r="X135" s="3">
        <v>1</v>
      </c>
      <c r="Y135" s="3">
        <v>1</v>
      </c>
      <c r="Z135" s="3">
        <v>1</v>
      </c>
      <c r="AA135" s="3"/>
      <c r="AB135" s="3"/>
      <c r="AC135" s="3"/>
      <c r="AD135" s="3"/>
      <c r="AE135" s="3"/>
      <c r="AF135" s="3">
        <v>1</v>
      </c>
      <c r="AG135" s="3"/>
      <c r="AH135" s="3"/>
      <c r="AI135" s="3">
        <v>1</v>
      </c>
      <c r="AJ135" s="3">
        <v>1</v>
      </c>
      <c r="AK135" s="1">
        <v>10</v>
      </c>
      <c r="AL135" s="1">
        <v>10</v>
      </c>
      <c r="AM135" s="1"/>
      <c r="AN135" s="1"/>
      <c r="AO135" s="1"/>
      <c r="AP135" s="1"/>
      <c r="AQ135" s="1"/>
      <c r="AR135" s="1"/>
      <c r="AS135" s="1">
        <v>10</v>
      </c>
      <c r="AT135" s="1">
        <v>10</v>
      </c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>
        <v>10</v>
      </c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</row>
    <row r="136" spans="1:90">
      <c r="B136"/>
      <c r="C136" s="11">
        <v>185</v>
      </c>
      <c r="D136" s="11" t="s">
        <v>353</v>
      </c>
      <c r="E136" s="11" t="s">
        <v>216</v>
      </c>
      <c r="F136" s="1"/>
      <c r="G136" s="1" t="s">
        <v>374</v>
      </c>
      <c r="H136" s="1" t="s">
        <v>358</v>
      </c>
      <c r="I136" s="30">
        <v>0.4909722222222222</v>
      </c>
      <c r="J136" s="30">
        <v>0.5180555555555556</v>
      </c>
      <c r="K136" s="30">
        <f>J136-I136</f>
        <v>2.7083333333333404E-2</v>
      </c>
      <c r="L136" s="26">
        <f>SUM(P136:AJ136)</f>
        <v>0</v>
      </c>
      <c r="M136" s="30"/>
      <c r="N136" s="30"/>
      <c r="O136" s="30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</row>
    <row r="137" spans="1:90">
      <c r="A137" s="10">
        <v>94</v>
      </c>
      <c r="B137" s="10"/>
      <c r="C137" s="1">
        <v>188</v>
      </c>
      <c r="D137" s="1" t="s">
        <v>292</v>
      </c>
      <c r="E137" s="1" t="s">
        <v>109</v>
      </c>
      <c r="F137" s="1" t="s">
        <v>293</v>
      </c>
      <c r="G137" s="1" t="s">
        <v>133</v>
      </c>
      <c r="H137" s="1" t="s">
        <v>358</v>
      </c>
      <c r="I137" s="30">
        <v>0.44791666666666669</v>
      </c>
      <c r="J137" s="30">
        <v>0.59652777777777777</v>
      </c>
      <c r="K137" s="30">
        <f>J137-I137</f>
        <v>0.14861111111111108</v>
      </c>
      <c r="L137" s="26">
        <f>SUM(P137:AJ137)</f>
        <v>0</v>
      </c>
      <c r="M137" s="30"/>
      <c r="N137" s="30"/>
      <c r="O137" s="30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</row>
    <row r="138" spans="1:90">
      <c r="B138"/>
      <c r="C138" s="11">
        <v>195</v>
      </c>
      <c r="D138" s="11" t="s">
        <v>354</v>
      </c>
      <c r="E138" s="11" t="s">
        <v>131</v>
      </c>
      <c r="F138" s="1" t="s">
        <v>151</v>
      </c>
      <c r="G138" s="1" t="s">
        <v>374</v>
      </c>
      <c r="H138" s="1" t="s">
        <v>358</v>
      </c>
      <c r="I138" s="30">
        <v>0.4909722222222222</v>
      </c>
      <c r="J138" s="30">
        <v>0.55972222222222223</v>
      </c>
      <c r="K138" s="30">
        <f>J138-I138</f>
        <v>6.8750000000000033E-2</v>
      </c>
      <c r="L138" s="26">
        <f>SUM(P138:AJ138)</f>
        <v>0</v>
      </c>
      <c r="M138" s="30"/>
      <c r="N138" s="30"/>
      <c r="O138" s="30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</row>
    <row r="139" spans="1:90">
      <c r="A139" s="10">
        <v>127</v>
      </c>
      <c r="B139" s="10"/>
      <c r="C139" s="1">
        <v>197</v>
      </c>
      <c r="D139" s="1" t="s">
        <v>350</v>
      </c>
      <c r="E139" s="1" t="s">
        <v>117</v>
      </c>
      <c r="F139" s="1" t="s">
        <v>331</v>
      </c>
      <c r="G139" s="1" t="s">
        <v>133</v>
      </c>
      <c r="H139" s="1" t="s">
        <v>360</v>
      </c>
      <c r="I139" s="30">
        <v>0.43055555555555558</v>
      </c>
      <c r="J139" s="29" t="s">
        <v>362</v>
      </c>
      <c r="K139" s="30" t="s">
        <v>361</v>
      </c>
      <c r="L139" s="26"/>
      <c r="M139" s="26"/>
      <c r="N139" s="30"/>
      <c r="O139" s="30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</row>
    <row r="140" spans="1:90">
      <c r="A140" s="10">
        <v>38</v>
      </c>
      <c r="B140" s="10"/>
      <c r="C140" s="1">
        <v>199</v>
      </c>
      <c r="D140" s="1" t="s">
        <v>172</v>
      </c>
      <c r="E140" s="1" t="s">
        <v>103</v>
      </c>
      <c r="F140" s="1" t="s">
        <v>120</v>
      </c>
      <c r="G140" s="1" t="s">
        <v>374</v>
      </c>
      <c r="H140" s="1" t="s">
        <v>358</v>
      </c>
      <c r="I140" s="30">
        <v>0.45208333333333334</v>
      </c>
      <c r="J140" s="30">
        <v>0.68680555555555556</v>
      </c>
      <c r="K140" s="30">
        <f>J140-I140</f>
        <v>0.23472222222222222</v>
      </c>
      <c r="L140" s="26">
        <f>SUM(P140:AJ140)</f>
        <v>19</v>
      </c>
      <c r="M140" s="30"/>
      <c r="N140" s="30"/>
      <c r="O140" s="30"/>
      <c r="P140" s="4"/>
      <c r="Q140" s="4"/>
      <c r="R140" s="4">
        <v>1</v>
      </c>
      <c r="S140" s="4">
        <v>1</v>
      </c>
      <c r="T140" s="4">
        <v>1</v>
      </c>
      <c r="U140" s="4">
        <v>1</v>
      </c>
      <c r="V140" s="4">
        <v>1</v>
      </c>
      <c r="W140" s="4">
        <v>1</v>
      </c>
      <c r="X140" s="4">
        <v>1</v>
      </c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4">
        <v>1</v>
      </c>
      <c r="AE140" s="4">
        <v>1</v>
      </c>
      <c r="AF140" s="4">
        <v>1</v>
      </c>
      <c r="AG140" s="4">
        <v>1</v>
      </c>
      <c r="AH140" s="4">
        <v>1</v>
      </c>
      <c r="AI140" s="4">
        <v>1</v>
      </c>
      <c r="AJ140" s="4">
        <v>1</v>
      </c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>
        <v>10</v>
      </c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</row>
    <row r="141" spans="1:90">
      <c r="A141" s="10">
        <v>39</v>
      </c>
      <c r="B141" s="10"/>
      <c r="C141" s="1">
        <v>200</v>
      </c>
      <c r="D141" s="1" t="s">
        <v>173</v>
      </c>
      <c r="E141" s="1" t="s">
        <v>174</v>
      </c>
      <c r="F141" s="1" t="s">
        <v>175</v>
      </c>
      <c r="G141" s="1" t="s">
        <v>176</v>
      </c>
      <c r="H141" s="1" t="s">
        <v>359</v>
      </c>
      <c r="I141" s="30">
        <v>0.45763888888888887</v>
      </c>
      <c r="J141" s="30">
        <v>0.72499999999999998</v>
      </c>
      <c r="K141" s="30">
        <f>J141-I141</f>
        <v>0.2673611111111111</v>
      </c>
      <c r="L141" s="26">
        <f>SUM(P141:AJ141)</f>
        <v>0</v>
      </c>
      <c r="M141" s="30"/>
      <c r="N141" s="30"/>
      <c r="O141" s="30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</row>
    <row r="142" spans="1:90">
      <c r="K142" s="10"/>
      <c r="L142" s="10"/>
      <c r="M142" s="53"/>
      <c r="N142" s="53"/>
      <c r="O142" s="10"/>
    </row>
    <row r="143" spans="1:90">
      <c r="K143" s="10"/>
      <c r="L143" s="10"/>
      <c r="M143" s="53"/>
      <c r="N143" s="53"/>
      <c r="O143" s="10"/>
    </row>
    <row r="144" spans="1:90">
      <c r="K144" s="10"/>
      <c r="L144" s="10"/>
      <c r="M144" s="53"/>
      <c r="N144" s="53"/>
      <c r="O144" s="10"/>
    </row>
    <row r="145" spans="11:15">
      <c r="K145" s="10"/>
      <c r="L145" s="10"/>
      <c r="M145" s="53"/>
      <c r="N145" s="53"/>
      <c r="O145" s="10"/>
    </row>
    <row r="146" spans="11:15">
      <c r="K146" s="10"/>
      <c r="L146" s="10"/>
      <c r="M146" s="53"/>
      <c r="N146" s="53"/>
      <c r="O146" s="10"/>
    </row>
    <row r="147" spans="11:15">
      <c r="K147" s="10"/>
      <c r="L147" s="10"/>
      <c r="M147" s="53"/>
      <c r="N147" s="53"/>
      <c r="O147" s="10"/>
    </row>
    <row r="148" spans="11:15">
      <c r="K148" s="10"/>
      <c r="L148" s="10"/>
      <c r="M148" s="53"/>
      <c r="N148" s="53"/>
      <c r="O148" s="10"/>
    </row>
    <row r="149" spans="11:15">
      <c r="K149" s="10"/>
      <c r="L149" s="10"/>
      <c r="M149" s="53"/>
      <c r="N149" s="53"/>
      <c r="O149" s="10"/>
    </row>
    <row r="150" spans="11:15">
      <c r="K150" s="10"/>
      <c r="L150" s="10"/>
      <c r="M150" s="53"/>
      <c r="N150" s="53"/>
      <c r="O150" s="10"/>
    </row>
    <row r="151" spans="11:15">
      <c r="K151" s="10"/>
      <c r="L151" s="10"/>
      <c r="M151" s="53"/>
      <c r="N151" s="53"/>
      <c r="O151" s="10"/>
    </row>
    <row r="152" spans="11:15">
      <c r="K152" s="10"/>
      <c r="L152" s="10"/>
      <c r="M152" s="53"/>
      <c r="N152" s="53"/>
      <c r="O152" s="10"/>
    </row>
    <row r="153" spans="11:15">
      <c r="K153" s="10"/>
      <c r="L153" s="10"/>
      <c r="M153" s="53"/>
      <c r="N153" s="53"/>
      <c r="O153" s="10"/>
    </row>
    <row r="154" spans="11:15">
      <c r="K154" s="10"/>
      <c r="L154" s="10"/>
      <c r="M154" s="53"/>
      <c r="N154" s="53"/>
      <c r="O154" s="10"/>
    </row>
    <row r="155" spans="11:15">
      <c r="K155" s="10"/>
      <c r="L155" s="10"/>
      <c r="M155" s="53"/>
      <c r="N155" s="53"/>
      <c r="O155" s="10"/>
    </row>
    <row r="156" spans="11:15">
      <c r="K156" s="10"/>
      <c r="L156" s="10"/>
      <c r="M156" s="53"/>
      <c r="N156" s="53"/>
      <c r="O156" s="10"/>
    </row>
    <row r="157" spans="11:15">
      <c r="K157" s="10"/>
      <c r="L157" s="10"/>
      <c r="M157" s="53"/>
      <c r="N157" s="53"/>
      <c r="O157" s="10"/>
    </row>
    <row r="158" spans="11:15">
      <c r="K158" s="10"/>
      <c r="L158" s="10"/>
      <c r="M158" s="53"/>
      <c r="N158" s="53"/>
      <c r="O158" s="10"/>
    </row>
    <row r="159" spans="11:15">
      <c r="K159" s="10"/>
      <c r="L159" s="10"/>
      <c r="M159" s="53"/>
      <c r="N159" s="53"/>
      <c r="O159" s="10"/>
    </row>
    <row r="160" spans="11:15">
      <c r="K160" s="10"/>
      <c r="L160" s="10"/>
      <c r="M160" s="53"/>
      <c r="N160" s="53"/>
      <c r="O160" s="10"/>
    </row>
    <row r="161" spans="11:15">
      <c r="K161" s="10"/>
      <c r="L161" s="10"/>
      <c r="M161" s="53"/>
      <c r="N161" s="53"/>
      <c r="O161" s="10"/>
    </row>
    <row r="162" spans="11:15">
      <c r="K162" s="10"/>
      <c r="L162" s="10"/>
      <c r="M162" s="53"/>
      <c r="N162" s="53"/>
      <c r="O162" s="10"/>
    </row>
    <row r="163" spans="11:15">
      <c r="K163" s="10"/>
      <c r="L163" s="10"/>
      <c r="M163" s="53"/>
      <c r="N163" s="53"/>
      <c r="O163" s="10"/>
    </row>
    <row r="164" spans="11:15">
      <c r="K164" s="10"/>
      <c r="L164" s="10"/>
      <c r="M164" s="53"/>
      <c r="N164" s="53"/>
      <c r="O164" s="10"/>
    </row>
    <row r="165" spans="11:15">
      <c r="K165" s="10"/>
      <c r="L165" s="10"/>
      <c r="M165" s="53"/>
      <c r="N165" s="53"/>
      <c r="O165" s="10"/>
    </row>
    <row r="166" spans="11:15">
      <c r="K166" s="10"/>
      <c r="L166" s="10"/>
      <c r="M166" s="53"/>
      <c r="N166" s="53"/>
      <c r="O166" s="10"/>
    </row>
    <row r="167" spans="11:15">
      <c r="K167" s="10"/>
      <c r="L167" s="10"/>
      <c r="M167" s="53"/>
      <c r="N167" s="53"/>
      <c r="O167" s="10"/>
    </row>
    <row r="168" spans="11:15">
      <c r="K168" s="10"/>
      <c r="L168" s="10"/>
      <c r="M168" s="53"/>
      <c r="N168" s="53"/>
      <c r="O168" s="10"/>
    </row>
    <row r="169" spans="11:15">
      <c r="K169" s="10"/>
      <c r="L169" s="10"/>
      <c r="M169" s="53"/>
      <c r="N169" s="53"/>
      <c r="O169" s="10"/>
    </row>
    <row r="170" spans="11:15">
      <c r="K170" s="10"/>
      <c r="L170" s="10"/>
      <c r="M170" s="53"/>
      <c r="N170" s="53"/>
      <c r="O170" s="10"/>
    </row>
    <row r="171" spans="11:15">
      <c r="K171" s="10"/>
      <c r="L171" s="10"/>
      <c r="M171" s="53"/>
      <c r="N171" s="53"/>
      <c r="O171" s="10"/>
    </row>
    <row r="172" spans="11:15">
      <c r="K172" s="10"/>
      <c r="L172" s="10"/>
      <c r="M172" s="53"/>
      <c r="N172" s="53"/>
      <c r="O172" s="10"/>
    </row>
    <row r="173" spans="11:15">
      <c r="K173" s="10"/>
      <c r="L173" s="10"/>
      <c r="M173" s="53"/>
      <c r="N173" s="53"/>
      <c r="O173" s="10"/>
    </row>
    <row r="174" spans="11:15">
      <c r="K174" s="10"/>
      <c r="L174" s="10"/>
      <c r="M174" s="53"/>
      <c r="N174" s="53"/>
      <c r="O174" s="10"/>
    </row>
    <row r="175" spans="11:15">
      <c r="K175" s="10"/>
      <c r="L175" s="10"/>
      <c r="M175" s="53"/>
      <c r="N175" s="53"/>
      <c r="O175" s="10"/>
    </row>
    <row r="176" spans="11:15">
      <c r="K176" s="10"/>
      <c r="L176" s="10"/>
      <c r="M176" s="53"/>
      <c r="N176" s="53"/>
      <c r="O176" s="10"/>
    </row>
    <row r="177" spans="11:15">
      <c r="K177" s="10"/>
      <c r="L177" s="10"/>
      <c r="M177" s="53"/>
      <c r="N177" s="53"/>
      <c r="O177" s="10"/>
    </row>
    <row r="178" spans="11:15">
      <c r="K178" s="10"/>
      <c r="L178" s="10"/>
      <c r="M178" s="53"/>
      <c r="N178" s="53"/>
      <c r="O178" s="10"/>
    </row>
    <row r="179" spans="11:15">
      <c r="K179" s="10"/>
      <c r="L179" s="10"/>
      <c r="M179" s="53"/>
      <c r="N179" s="53"/>
      <c r="O179" s="10"/>
    </row>
    <row r="180" spans="11:15">
      <c r="K180" s="10"/>
      <c r="L180" s="10"/>
      <c r="M180" s="53"/>
      <c r="N180" s="53"/>
      <c r="O180" s="10"/>
    </row>
    <row r="181" spans="11:15">
      <c r="K181" s="10"/>
      <c r="L181" s="10"/>
      <c r="M181" s="53"/>
      <c r="N181" s="53"/>
      <c r="O181" s="10"/>
    </row>
    <row r="182" spans="11:15">
      <c r="K182" s="10"/>
      <c r="L182" s="10"/>
      <c r="M182" s="53"/>
      <c r="N182" s="53"/>
      <c r="O182" s="10"/>
    </row>
    <row r="183" spans="11:15">
      <c r="K183" s="10"/>
      <c r="L183" s="10"/>
      <c r="M183" s="53"/>
      <c r="N183" s="53"/>
      <c r="O183" s="10"/>
    </row>
    <row r="184" spans="11:15">
      <c r="K184" s="10"/>
      <c r="L184" s="10"/>
      <c r="M184" s="53"/>
      <c r="N184" s="53"/>
      <c r="O184" s="10"/>
    </row>
    <row r="185" spans="11:15">
      <c r="K185" s="10"/>
      <c r="L185" s="10"/>
      <c r="M185" s="53"/>
      <c r="N185" s="53"/>
      <c r="O185" s="10"/>
    </row>
    <row r="186" spans="11:15">
      <c r="K186" s="10"/>
      <c r="L186" s="10"/>
      <c r="M186" s="53"/>
      <c r="N186" s="53"/>
      <c r="O186" s="10"/>
    </row>
    <row r="187" spans="11:15">
      <c r="K187" s="10"/>
      <c r="L187" s="10"/>
      <c r="M187" s="53"/>
      <c r="N187" s="53"/>
      <c r="O187" s="10"/>
    </row>
    <row r="188" spans="11:15">
      <c r="K188" s="10"/>
      <c r="L188" s="10"/>
      <c r="M188" s="53"/>
      <c r="N188" s="53"/>
      <c r="O188" s="10"/>
    </row>
    <row r="189" spans="11:15">
      <c r="K189" s="10"/>
      <c r="L189" s="10"/>
      <c r="M189" s="53"/>
      <c r="N189" s="53"/>
      <c r="O189" s="10"/>
    </row>
    <row r="190" spans="11:15">
      <c r="K190" s="10"/>
      <c r="L190" s="10"/>
      <c r="M190" s="53"/>
      <c r="N190" s="53"/>
      <c r="O190" s="10"/>
    </row>
    <row r="191" spans="11:15">
      <c r="K191" s="10"/>
      <c r="L191" s="10"/>
      <c r="M191" s="53"/>
      <c r="N191" s="53"/>
      <c r="O191" s="10"/>
    </row>
    <row r="192" spans="11:15">
      <c r="K192" s="10"/>
      <c r="L192" s="10"/>
      <c r="M192" s="53"/>
      <c r="N192" s="53"/>
      <c r="O192" s="10"/>
    </row>
    <row r="193" spans="11:15">
      <c r="K193" s="10"/>
      <c r="L193" s="10"/>
      <c r="M193" s="53"/>
      <c r="N193" s="53"/>
      <c r="O193" s="10"/>
    </row>
    <row r="194" spans="11:15">
      <c r="K194" s="10"/>
      <c r="L194" s="10"/>
      <c r="M194" s="53"/>
      <c r="N194" s="53"/>
      <c r="O194" s="10"/>
    </row>
    <row r="195" spans="11:15">
      <c r="K195" s="10"/>
      <c r="L195" s="10"/>
      <c r="M195" s="53"/>
      <c r="N195" s="53"/>
      <c r="O195" s="10"/>
    </row>
    <row r="196" spans="11:15">
      <c r="K196" s="10"/>
      <c r="L196" s="10"/>
      <c r="M196" s="53"/>
      <c r="N196" s="53"/>
      <c r="O196" s="10"/>
    </row>
    <row r="197" spans="11:15">
      <c r="K197" s="10"/>
      <c r="L197" s="10"/>
      <c r="M197" s="53"/>
      <c r="N197" s="53"/>
      <c r="O197" s="10"/>
    </row>
    <row r="198" spans="11:15">
      <c r="K198" s="10"/>
      <c r="L198" s="10"/>
      <c r="M198" s="53"/>
      <c r="N198" s="53"/>
      <c r="O198" s="10"/>
    </row>
    <row r="199" spans="11:15">
      <c r="K199" s="10"/>
      <c r="L199" s="10"/>
      <c r="M199" s="53"/>
      <c r="N199" s="53"/>
      <c r="O199" s="10"/>
    </row>
    <row r="200" spans="11:15">
      <c r="K200" s="10"/>
      <c r="L200" s="10"/>
      <c r="M200" s="53"/>
      <c r="N200" s="53"/>
      <c r="O200" s="10"/>
    </row>
    <row r="201" spans="11:15">
      <c r="K201" s="10"/>
      <c r="L201" s="10"/>
      <c r="M201" s="53"/>
      <c r="N201" s="53"/>
      <c r="O201" s="10"/>
    </row>
    <row r="202" spans="11:15">
      <c r="K202" s="10"/>
      <c r="L202" s="10"/>
      <c r="M202" s="53"/>
      <c r="N202" s="53"/>
      <c r="O202" s="10"/>
    </row>
    <row r="203" spans="11:15">
      <c r="K203" s="10"/>
      <c r="L203" s="10"/>
      <c r="M203" s="53"/>
      <c r="N203" s="53"/>
      <c r="O203" s="10"/>
    </row>
  </sheetData>
  <autoFilter ref="B10:O141"/>
  <sortState ref="A13:CG143">
    <sortCondition ref="C13:C143"/>
  </sortState>
  <mergeCells count="171">
    <mergeCell ref="B126:B127"/>
    <mergeCell ref="B130:B131"/>
    <mergeCell ref="B95:B96"/>
    <mergeCell ref="B40:B41"/>
    <mergeCell ref="B20:B21"/>
    <mergeCell ref="L95:L96"/>
    <mergeCell ref="N95:N96"/>
    <mergeCell ref="L40:L41"/>
    <mergeCell ref="L20:L21"/>
    <mergeCell ref="L17:L19"/>
    <mergeCell ref="B17:B19"/>
    <mergeCell ref="B58:B60"/>
    <mergeCell ref="L58:L60"/>
    <mergeCell ref="L33:L34"/>
    <mergeCell ref="L28:L30"/>
    <mergeCell ref="L42:L43"/>
    <mergeCell ref="L51:L52"/>
    <mergeCell ref="L44:L47"/>
    <mergeCell ref="L56:L57"/>
    <mergeCell ref="I61:I63"/>
    <mergeCell ref="I119:I120"/>
    <mergeCell ref="I86:I88"/>
    <mergeCell ref="I20:I21"/>
    <mergeCell ref="I126:I127"/>
    <mergeCell ref="I130:I131"/>
    <mergeCell ref="AK7:CL7"/>
    <mergeCell ref="BD5:CL5"/>
    <mergeCell ref="L14:L15"/>
    <mergeCell ref="P9:AJ9"/>
    <mergeCell ref="AK9:BC9"/>
    <mergeCell ref="BD9:CL9"/>
    <mergeCell ref="P8:AJ8"/>
    <mergeCell ref="I31:I32"/>
    <mergeCell ref="I28:I30"/>
    <mergeCell ref="I17:I19"/>
    <mergeCell ref="I14:I15"/>
    <mergeCell ref="I24:I27"/>
    <mergeCell ref="J14:J15"/>
    <mergeCell ref="J17:J19"/>
    <mergeCell ref="J20:J21"/>
    <mergeCell ref="J28:J30"/>
    <mergeCell ref="J24:J26"/>
    <mergeCell ref="K14:K15"/>
    <mergeCell ref="K17:K19"/>
    <mergeCell ref="K20:K21"/>
    <mergeCell ref="K24:K26"/>
    <mergeCell ref="K28:K30"/>
    <mergeCell ref="J119:J120"/>
    <mergeCell ref="J126:J127"/>
    <mergeCell ref="J130:J131"/>
    <mergeCell ref="J70:J71"/>
    <mergeCell ref="J72:J73"/>
    <mergeCell ref="J75:J77"/>
    <mergeCell ref="J78:J79"/>
    <mergeCell ref="J31:J32"/>
    <mergeCell ref="J33:J34"/>
    <mergeCell ref="J40:J41"/>
    <mergeCell ref="J42:J43"/>
    <mergeCell ref="J44:J47"/>
    <mergeCell ref="J58:J60"/>
    <mergeCell ref="J48:J49"/>
    <mergeCell ref="J51:J52"/>
    <mergeCell ref="J56:J57"/>
    <mergeCell ref="J61:J63"/>
    <mergeCell ref="J54:J55"/>
    <mergeCell ref="I103:I104"/>
    <mergeCell ref="J103:J104"/>
    <mergeCell ref="I81:I82"/>
    <mergeCell ref="J81:J82"/>
    <mergeCell ref="I115:I117"/>
    <mergeCell ref="J115:J117"/>
    <mergeCell ref="I93:I94"/>
    <mergeCell ref="J90:J91"/>
    <mergeCell ref="J112:J113"/>
    <mergeCell ref="I112:I113"/>
    <mergeCell ref="I95:I96"/>
    <mergeCell ref="I90:I91"/>
    <mergeCell ref="K31:K32"/>
    <mergeCell ref="K33:K34"/>
    <mergeCell ref="K40:K41"/>
    <mergeCell ref="K42:K43"/>
    <mergeCell ref="K44:K47"/>
    <mergeCell ref="J95:J96"/>
    <mergeCell ref="I67:I69"/>
    <mergeCell ref="J67:J69"/>
    <mergeCell ref="I100:I102"/>
    <mergeCell ref="J100:J102"/>
    <mergeCell ref="I42:I43"/>
    <mergeCell ref="I40:I41"/>
    <mergeCell ref="I48:I49"/>
    <mergeCell ref="I51:I52"/>
    <mergeCell ref="I56:I57"/>
    <mergeCell ref="I64:I65"/>
    <mergeCell ref="I58:I60"/>
    <mergeCell ref="I54:I55"/>
    <mergeCell ref="I70:I71"/>
    <mergeCell ref="I72:I73"/>
    <mergeCell ref="I75:I77"/>
    <mergeCell ref="I33:I34"/>
    <mergeCell ref="I78:I79"/>
    <mergeCell ref="I44:I47"/>
    <mergeCell ref="K61:K63"/>
    <mergeCell ref="K67:K69"/>
    <mergeCell ref="K70:K71"/>
    <mergeCell ref="K72:K73"/>
    <mergeCell ref="K75:K77"/>
    <mergeCell ref="K48:K49"/>
    <mergeCell ref="K51:K52"/>
    <mergeCell ref="K54:K55"/>
    <mergeCell ref="K56:K57"/>
    <mergeCell ref="K58:K60"/>
    <mergeCell ref="K130:K131"/>
    <mergeCell ref="K103:K104"/>
    <mergeCell ref="K115:K117"/>
    <mergeCell ref="K112:K113"/>
    <mergeCell ref="K119:K120"/>
    <mergeCell ref="K126:K127"/>
    <mergeCell ref="K78:K79"/>
    <mergeCell ref="K81:K82"/>
    <mergeCell ref="K90:K91"/>
    <mergeCell ref="K95:K96"/>
    <mergeCell ref="K100:K102"/>
    <mergeCell ref="O112:O113"/>
    <mergeCell ref="O90:O91"/>
    <mergeCell ref="O78:O79"/>
    <mergeCell ref="O75:O77"/>
    <mergeCell ref="N75:N77"/>
    <mergeCell ref="N78:N79"/>
    <mergeCell ref="N90:N91"/>
    <mergeCell ref="N112:N113"/>
    <mergeCell ref="O103:O104"/>
    <mergeCell ref="O95:O96"/>
    <mergeCell ref="O33:O34"/>
    <mergeCell ref="O28:O30"/>
    <mergeCell ref="O20:O21"/>
    <mergeCell ref="O17:O19"/>
    <mergeCell ref="O14:O15"/>
    <mergeCell ref="O58:O60"/>
    <mergeCell ref="O56:O57"/>
    <mergeCell ref="M51:M52"/>
    <mergeCell ref="O40:O41"/>
    <mergeCell ref="O51:O52"/>
    <mergeCell ref="M58:M60"/>
    <mergeCell ref="N40:N41"/>
    <mergeCell ref="N51:N52"/>
    <mergeCell ref="N56:N57"/>
    <mergeCell ref="N58:N60"/>
    <mergeCell ref="M14:M15"/>
    <mergeCell ref="M17:M19"/>
    <mergeCell ref="M24:M26"/>
    <mergeCell ref="M103:M104"/>
    <mergeCell ref="N103:N104"/>
    <mergeCell ref="M95:M96"/>
    <mergeCell ref="M81:M82"/>
    <mergeCell ref="M126:M127"/>
    <mergeCell ref="M130:M131"/>
    <mergeCell ref="M61:M63"/>
    <mergeCell ref="N14:N15"/>
    <mergeCell ref="N17:N19"/>
    <mergeCell ref="N20:N21"/>
    <mergeCell ref="N28:N30"/>
    <mergeCell ref="N33:N34"/>
    <mergeCell ref="M20:M21"/>
    <mergeCell ref="M28:M30"/>
    <mergeCell ref="M33:M34"/>
    <mergeCell ref="M40:M41"/>
    <mergeCell ref="M56:M57"/>
    <mergeCell ref="M75:M77"/>
    <mergeCell ref="M78:M79"/>
    <mergeCell ref="M90:M91"/>
    <mergeCell ref="M112:M113"/>
  </mergeCells>
  <pageMargins left="0.23622047244094491" right="0.23622047244094491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2011-05-25T16:24:28Z</dcterms:modified>
</cp:coreProperties>
</file>